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7310" windowHeight="6780" activeTab="2"/>
  </bookViews>
  <sheets>
    <sheet name="竣工" sheetId="1" r:id="rId1"/>
    <sheet name="在建" sheetId="2" r:id="rId2"/>
    <sheet name="新开工" sheetId="3" r:id="rId3"/>
    <sheet name="重点前期" sheetId="4" r:id="rId4"/>
  </sheets>
  <definedNames>
    <definedName name="_xlnm.Print_Area" localSheetId="0">'竣工'!$A$1:$I$29</definedName>
    <definedName name="_xlnm.Print_Area" localSheetId="2">'新开工'!$A$1:$J$25</definedName>
    <definedName name="_xlnm.Print_Area" localSheetId="1">'在建'!$A$1:$K$24</definedName>
    <definedName name="_xlnm.Print_Area" localSheetId="3">'重点前期'!$A$1:$H$30</definedName>
    <definedName name="_xlnm.Print_Titles" localSheetId="0">'竣工'!$2:$5</definedName>
    <definedName name="_xlnm.Print_Titles" localSheetId="2">'新开工'!$2:$4</definedName>
    <definedName name="_xlnm.Print_Titles" localSheetId="1">'在建'!$2:$4</definedName>
    <definedName name="_xlnm.Print_Titles" localSheetId="3">'重点前期'!$2:$4</definedName>
  </definedNames>
  <calcPr fullCalcOnLoad="1"/>
</workbook>
</file>

<file path=xl/sharedStrings.xml><?xml version="1.0" encoding="utf-8"?>
<sst xmlns="http://schemas.openxmlformats.org/spreadsheetml/2006/main" count="439" uniqueCount="328">
  <si>
    <t>项目单位及责任人</t>
  </si>
  <si>
    <t>一</t>
  </si>
  <si>
    <t>（一）</t>
  </si>
  <si>
    <t>序号</t>
  </si>
  <si>
    <t>项目名称</t>
  </si>
  <si>
    <t>建设内容及规模</t>
  </si>
  <si>
    <t>建设起止年限</t>
  </si>
  <si>
    <t>建设地点</t>
  </si>
  <si>
    <t>总投资</t>
  </si>
  <si>
    <t>2014-2015</t>
  </si>
  <si>
    <t>相关乡镇</t>
  </si>
  <si>
    <t>栋川镇</t>
  </si>
  <si>
    <t>光禄镇</t>
  </si>
  <si>
    <t>弥兴镇</t>
  </si>
  <si>
    <t>2014-2016</t>
  </si>
  <si>
    <t>2014-2017</t>
  </si>
  <si>
    <t>姚安县工业园区</t>
  </si>
  <si>
    <t>2015-2016</t>
  </si>
  <si>
    <t>2015—2016</t>
  </si>
  <si>
    <t>规划用地面积24亩，总建筑面积61133.6平方米。</t>
  </si>
  <si>
    <t>2016-2018</t>
  </si>
  <si>
    <t>2016-2017</t>
  </si>
  <si>
    <t>占地10亩，总建筑面积4000平方米。</t>
  </si>
  <si>
    <t>（二）</t>
  </si>
  <si>
    <t>天然气管网建设、CNG汽车加油站、CNG汽车改装车间及附属配套设施建设。</t>
  </si>
  <si>
    <t>装机容量44MW。</t>
  </si>
  <si>
    <t>装机容量46MW。</t>
  </si>
  <si>
    <t>新建三星级酒店，建设酒店主楼和附属设施。</t>
  </si>
  <si>
    <t>南永公路旁</t>
  </si>
  <si>
    <t>房地产开发20000平方米。</t>
  </si>
  <si>
    <t>商务、特色餐饮、娱乐休闲、购物观光、商业住宅等多功能为一体，配套建设停车、休闲绿地、垃圾收集、公厕等设施。</t>
  </si>
  <si>
    <t>姚安县栋川镇长寿村朝阳小区一期建设项目</t>
  </si>
  <si>
    <t>农户住房安置面积12480平方米；道路及公共设施建筑面积1880平方米。</t>
  </si>
  <si>
    <t>建设占地面积约110亩的景观公园，含园林建筑小品、景观长廊、登山道路及行车道、绿化亮化等工程。</t>
  </si>
  <si>
    <t>实施建设50个新农村美丽乡村建设任务。</t>
  </si>
  <si>
    <t>拆旧区土地复垦，拆旧区群众拆迁安置，建新区建设。</t>
  </si>
  <si>
    <t>太平镇</t>
  </si>
  <si>
    <t>2016—2017</t>
  </si>
  <si>
    <t>姚安县原栋川中学片区小商品市场建设项目</t>
  </si>
  <si>
    <t>规划用地面积约30亩，计划建筑面积约50000平方米。</t>
  </si>
  <si>
    <t>原栋川中学片区</t>
  </si>
  <si>
    <t>2017—2020</t>
  </si>
  <si>
    <t>标准化生产车间1万平方米，冷鲜库2000立方米，加工设备一套，污水处理设施设备一套，配套管理房等，实现年加工2万吨分割肉的生产能力。</t>
  </si>
  <si>
    <t>栋川、光禄镇</t>
  </si>
  <si>
    <t>环湖公路建设5.5km，餐厅1个、网球场1个、水上游乐场1个，生态鱼垂钓台20个。</t>
  </si>
  <si>
    <t>2017—2018</t>
  </si>
  <si>
    <t>洋派水库库区</t>
  </si>
  <si>
    <t xml:space="preserve">建设内容及规模         </t>
  </si>
  <si>
    <t>建设起止 年限</t>
  </si>
  <si>
    <t>开工        时间</t>
  </si>
  <si>
    <t>2016年计划完成投资</t>
  </si>
  <si>
    <t>姚安县</t>
  </si>
  <si>
    <t>2015年底累计完成投资   (万元)</t>
  </si>
  <si>
    <t>姚安</t>
  </si>
  <si>
    <t>前场镇、适中乡</t>
  </si>
  <si>
    <t>装机规模为10万千瓦</t>
  </si>
  <si>
    <t>姚安县光禄镇100MW并网光伏发电项目</t>
  </si>
  <si>
    <t>姚安干香凹小(一)型水库</t>
  </si>
  <si>
    <t>大坝、溢洪道、导流输水隧洞、输水工程等建设，坝高39.7米，总库容105.67万立方米。</t>
  </si>
  <si>
    <t>大河口乡</t>
  </si>
  <si>
    <t>姚安大麦地小(一)型水库</t>
  </si>
  <si>
    <t>大坝、导流输水隧洞、泄洪洞、灌溉输水管道等工程建设，坝高坝高55.6米，总库容477.26万立方米。</t>
  </si>
  <si>
    <t>左门乡</t>
  </si>
  <si>
    <t>姚安饮光石箐小(二)型水库</t>
  </si>
  <si>
    <t>新建拦河坝、溢洪道、导流输水涵管等。坝高33.37m,总库容19.61万m³。</t>
  </si>
  <si>
    <t>在楚雄、牟定、南华、姚安、元谋、武定5县市实施引调提水工程7件和10眼应急备用井工程。</t>
  </si>
  <si>
    <t>2016</t>
  </si>
  <si>
    <t>石楼梯风电场建设项目</t>
  </si>
  <si>
    <t>龙箐风电场建设项目</t>
  </si>
  <si>
    <t>姚安县栋川镇</t>
  </si>
  <si>
    <t>建设农产品加工园、食品工业园、冷链物流配送中心、科技研发中心、商务综合服务区五大板块。</t>
  </si>
  <si>
    <t>2016—2018</t>
  </si>
  <si>
    <t>姚安县南城名都二期</t>
  </si>
  <si>
    <t>规划用地面积59亩，总建筑面积112645.46平方米。</t>
  </si>
  <si>
    <t>2016.10</t>
  </si>
  <si>
    <t>基础设施项目</t>
  </si>
  <si>
    <t>综合交通项目</t>
  </si>
  <si>
    <t>县级责任领导</t>
  </si>
  <si>
    <t>有关乡镇</t>
  </si>
  <si>
    <t>G227姚安至牟定公路</t>
  </si>
  <si>
    <t>改建三级公路46公里</t>
  </si>
  <si>
    <t>2017-2020</t>
  </si>
  <si>
    <t>姚安县</t>
  </si>
  <si>
    <t>（二）</t>
  </si>
  <si>
    <t>城市建设项目</t>
  </si>
  <si>
    <t>姚安县地下管网综合管廊建设项目</t>
  </si>
  <si>
    <t>姚安县建设地下综合管廊，总投资5亿元。</t>
  </si>
  <si>
    <t>姚安</t>
  </si>
  <si>
    <t>县住建局
周银兵</t>
  </si>
  <si>
    <t>姚安县城市防洪设施建设</t>
  </si>
  <si>
    <t>5年内完成全县城周围防洪河道改造及其附属设施</t>
  </si>
  <si>
    <t>姚安县
栋川镇新城区</t>
  </si>
  <si>
    <t xml:space="preserve">县住建局
周银兵
</t>
  </si>
  <si>
    <t>（三）</t>
  </si>
  <si>
    <t>其他项目</t>
  </si>
  <si>
    <t>姚安县2016年第二批全面改善贫困地区义务教育薄弱学校基本办学条件建设项目</t>
  </si>
  <si>
    <t>新建中小学校舍建设11664平方米。</t>
  </si>
  <si>
    <t>2016-2017</t>
  </si>
  <si>
    <t>各项目学校</t>
  </si>
  <si>
    <t>陆赵李</t>
  </si>
  <si>
    <t>县教育局
杨璧伍</t>
  </si>
  <si>
    <t>二</t>
  </si>
  <si>
    <t>产业发展类</t>
  </si>
  <si>
    <t>（一）</t>
  </si>
  <si>
    <t>一产类2项</t>
  </si>
  <si>
    <t>姚安县高原特色畜产品精深加工项目</t>
  </si>
  <si>
    <t>钟吉聪</t>
  </si>
  <si>
    <t>（二）</t>
  </si>
  <si>
    <t xml:space="preserve"> 二产类27项</t>
  </si>
  <si>
    <t>能源类2项</t>
  </si>
  <si>
    <t>姚安县高峰寺风电场建设项目</t>
  </si>
  <si>
    <t>装机规模为12.4万千瓦</t>
  </si>
  <si>
    <t>工业类1项</t>
  </si>
  <si>
    <t>8</t>
  </si>
  <si>
    <t>云南生态食品产业城</t>
  </si>
  <si>
    <t>县经信局
赵发春</t>
  </si>
  <si>
    <t>（三）</t>
  </si>
  <si>
    <t>三产类项目（综合旅游）</t>
  </si>
  <si>
    <t>姚安县西湖风景区（洋派水库）旅游、经济开发项目</t>
  </si>
  <si>
    <t>陆赵李</t>
  </si>
  <si>
    <t>三</t>
  </si>
  <si>
    <t>其他</t>
  </si>
  <si>
    <t>2017年楚雄州农村危房改造项目</t>
  </si>
  <si>
    <t>在10县市实施农村危房改造30000户。</t>
  </si>
  <si>
    <t>2017-2018</t>
  </si>
  <si>
    <t>10县市</t>
  </si>
  <si>
    <t>县住建局
周银兵</t>
  </si>
  <si>
    <t>姚安县整乡推进项目</t>
  </si>
  <si>
    <t>官屯乡</t>
  </si>
  <si>
    <t>钟吉聪</t>
  </si>
  <si>
    <t>县扶贫办
梁朝军</t>
  </si>
  <si>
    <t>姚安县行政村整村推进项目</t>
  </si>
  <si>
    <t>重点建设产业发展、村组道路，村间道路硬化，五小水利工程，安居房建设等项目.</t>
  </si>
  <si>
    <t>6个行政村</t>
  </si>
  <si>
    <t>姚安县易地扶贫搬迁项目</t>
  </si>
  <si>
    <t>计划转移安置590户2219人。</t>
  </si>
  <si>
    <t>中国科学院紫金山天文台姚安科普园建设项目</t>
  </si>
  <si>
    <t>单位：万元</t>
  </si>
  <si>
    <t>项目单位及责任人</t>
  </si>
  <si>
    <t>合计 14个</t>
  </si>
  <si>
    <t>一</t>
  </si>
  <si>
    <t>基础设施项目</t>
  </si>
  <si>
    <t>（一）</t>
  </si>
  <si>
    <t>综合交通项目</t>
  </si>
  <si>
    <t>楚永高速公路楚雄至大姚段</t>
  </si>
  <si>
    <t>建设高速公路94公里</t>
  </si>
  <si>
    <t>2016-2020</t>
  </si>
  <si>
    <t>楚雄市、牟定县、姚安县、大姚县</t>
  </si>
  <si>
    <t>2016.10</t>
  </si>
  <si>
    <t>李  勇</t>
  </si>
  <si>
    <t>（二）</t>
  </si>
  <si>
    <t>水利项目</t>
  </si>
  <si>
    <t>姚安县2016年度农村饮水安全提质增效项目</t>
  </si>
  <si>
    <t>对县内两个乡镇，8个村委会，62个村民小组原建设供水管网进行改造，建设规模化水厂，实现部分村镇并网供水，加装净水设施，提高供水保障率和饮水水质。受益人口9254人。</t>
  </si>
  <si>
    <t>相关乡镇</t>
  </si>
  <si>
    <t>钟吉聪</t>
  </si>
  <si>
    <t>县水务局
胡进</t>
  </si>
  <si>
    <t>2016年全国抗旱规划项目（引提调工程7件、备用井10眼）</t>
  </si>
  <si>
    <t>2016-2017</t>
  </si>
  <si>
    <t>（三）</t>
  </si>
  <si>
    <t>其他项目</t>
  </si>
  <si>
    <t>姚安县西片区金龟山公园建设项目</t>
  </si>
  <si>
    <t>李  勇</t>
  </si>
  <si>
    <t>县住建局
周银兵</t>
  </si>
  <si>
    <t>姚安县2016年第一批全面改善贫困地区义务教育薄弱学校基本办学条件建设项目</t>
  </si>
  <si>
    <t>新建中小学校舍建设6296平方米。建设栋川镇地角小学教学综合楼、室外运动场，光禄镇福光小学实验综合楼，太平镇者乐小学学生宿舍、厕所，前场镇木暑小学厕所，光禄镇新庄小学教学综合楼、实验楼等校舍项目。</t>
  </si>
  <si>
    <t>2016-2017</t>
  </si>
  <si>
    <t>各项目学校</t>
  </si>
  <si>
    <t>陆赵李</t>
  </si>
  <si>
    <t>县教育局
杨璧伍</t>
  </si>
  <si>
    <t>姚安县2016年第一批中小学校舍维修改造长效机制建设项目</t>
  </si>
  <si>
    <t>新建中小学校舍建设12855平方米。建设官屯乡连厂小学综合楼700平方米、学生宿舍500平方米，弥兴镇大村小学学生宿舍260平方米，大河口麂子小学浴室29平方米等项目。</t>
  </si>
  <si>
    <t>二</t>
  </si>
  <si>
    <t>产业发展类（房地产项目）</t>
  </si>
  <si>
    <t>烟草基础设施项目</t>
  </si>
  <si>
    <t>计划建设水窖1500口、烤房30座。</t>
  </si>
  <si>
    <t>姚安县城西街小学片区城市综合体建设项目</t>
  </si>
  <si>
    <t>2016.9</t>
  </si>
  <si>
    <t>李  勇</t>
  </si>
  <si>
    <t>县住建局
周银兵</t>
  </si>
  <si>
    <t>三</t>
  </si>
  <si>
    <t>其它项目</t>
  </si>
  <si>
    <t>农村危房改造项目</t>
  </si>
  <si>
    <t>涉及十县市3.4万户，农村危房改造示范村50个，每个投资200万元，总投资1亿元。</t>
  </si>
  <si>
    <t>各县市</t>
  </si>
  <si>
    <t>姚安县整乡推进项目</t>
  </si>
  <si>
    <t>重点实施产业发展、村组道路、村内道路硬化、五小水利、人畜饮水，安居房建设、科技培训、基层党建等项目</t>
  </si>
  <si>
    <t>钟吉聪</t>
  </si>
  <si>
    <t>县扶贫办
梁朝军</t>
  </si>
  <si>
    <t>姚安县行政村整村推进项目</t>
  </si>
  <si>
    <t>7个行政村</t>
  </si>
  <si>
    <t>姚安易地扶贫搬迁项目</t>
  </si>
  <si>
    <t>计划转移安置574户2161人。</t>
  </si>
  <si>
    <t>单位：万元</t>
  </si>
  <si>
    <t>单位：万元</t>
  </si>
  <si>
    <t>2016年计划投资</t>
  </si>
  <si>
    <t>项目单位及责任人</t>
  </si>
  <si>
    <t>一</t>
  </si>
  <si>
    <t>基础设施项目</t>
  </si>
  <si>
    <t>钟吉聪</t>
  </si>
  <si>
    <t>县水务局
胡进</t>
  </si>
  <si>
    <t>钟吉聪</t>
  </si>
  <si>
    <t>县水务局
胡进</t>
  </si>
  <si>
    <t>钟吉聪</t>
  </si>
  <si>
    <t>县水务局
胡进</t>
  </si>
  <si>
    <t>中央财政小型农田水利第七批重点县姚安县官屯乡2016年建设项目</t>
  </si>
  <si>
    <t>改渠道36条45.78km，坝塘整治35座，改善灌溉面积1.65万亩，新增灌溉面积0.0238万亩。</t>
  </si>
  <si>
    <t>官屯乡</t>
  </si>
  <si>
    <t>（二）</t>
  </si>
  <si>
    <t>城市建设项目</t>
  </si>
  <si>
    <t>姚安县2015年城市棚户区改造项目</t>
  </si>
  <si>
    <t>500套城市棚户区改造。</t>
  </si>
  <si>
    <t>李  勇</t>
  </si>
  <si>
    <t>县住建局
周银兵</t>
  </si>
  <si>
    <t>（三）</t>
  </si>
  <si>
    <t>其他项目</t>
  </si>
  <si>
    <t>李  勇</t>
  </si>
  <si>
    <t>二</t>
  </si>
  <si>
    <t>社会事业类（文体、教育、卫生、民政）</t>
  </si>
  <si>
    <t>2015-2016</t>
  </si>
  <si>
    <t>陆赵李</t>
  </si>
  <si>
    <t>县教育局
杨璧伍</t>
  </si>
  <si>
    <t>县住建局
周银兵</t>
  </si>
  <si>
    <t>2015.07</t>
  </si>
  <si>
    <t>四</t>
  </si>
  <si>
    <t>其它项目</t>
  </si>
  <si>
    <t>姚安易地扶贫搬迁</t>
  </si>
  <si>
    <t>转移安置60户221人</t>
  </si>
  <si>
    <t>县扶贫办
梁朝军</t>
  </si>
  <si>
    <t>开工时间</t>
  </si>
  <si>
    <t>（一）</t>
  </si>
  <si>
    <t>水利项目</t>
  </si>
  <si>
    <t>钟吉聪</t>
  </si>
  <si>
    <t>县水务局
胡进</t>
  </si>
  <si>
    <t>姚安县栋川镇青龙社区城乡建设用地增减挂钩项目</t>
  </si>
  <si>
    <t>2015-2017</t>
  </si>
  <si>
    <t>2015.12</t>
  </si>
  <si>
    <t>二</t>
  </si>
  <si>
    <t>社会事业类（文体、教育、卫生、民政）</t>
  </si>
  <si>
    <t>姚安县2015年民族地区教育基础薄弱县普通高中建设项目</t>
  </si>
  <si>
    <t>改扩建大成中学校舍建设11200平方米。</t>
  </si>
  <si>
    <t>2015-2016</t>
  </si>
  <si>
    <t>姚安县大成中学校内</t>
  </si>
  <si>
    <t>陆赵李</t>
  </si>
  <si>
    <t>县教育局
杨璧伍</t>
  </si>
  <si>
    <t>三</t>
  </si>
  <si>
    <t>产业发展类（房地产业项目）</t>
  </si>
  <si>
    <t>云南中以高原特色现代农业示范园</t>
  </si>
  <si>
    <t>种植示范基地、加工包装中心、冷链物流区、交易平台、研发中心、食品加工园区和观光农业区七大功能板块</t>
  </si>
  <si>
    <t>2015-2017</t>
  </si>
  <si>
    <t>姚安县工业园区</t>
  </si>
  <si>
    <t>雨生红球藻基地及提取天然虾青素建设项目</t>
  </si>
  <si>
    <t>雨生红球藻基地及提取天然虾青素建设</t>
  </si>
  <si>
    <t>姚安大酒店建设项目</t>
  </si>
  <si>
    <t>2015.08</t>
  </si>
  <si>
    <t>姚安县城农业局片区综合体开发建设项目</t>
  </si>
  <si>
    <t>合计 14项</t>
  </si>
  <si>
    <t>（一）</t>
  </si>
  <si>
    <t>综合交通项目</t>
  </si>
  <si>
    <t>2016年农村公路建设项目</t>
  </si>
  <si>
    <t>30公里路基路面及附属工程。</t>
  </si>
  <si>
    <t>2016-2016</t>
  </si>
  <si>
    <t>水利项目</t>
  </si>
  <si>
    <t>中央财政小型农田水利第七批重点县姚安县2015年度弥兴镇建设项目</t>
  </si>
  <si>
    <t>改渠道22条47.4969km，新建灌溉管道12条12.021km，坝塘整治12座，改善灌溉面积2.22万亩，新增灌溉面积0.02万亩。</t>
  </si>
  <si>
    <t>弥兴镇</t>
  </si>
  <si>
    <t>钟吉聪</t>
  </si>
  <si>
    <t>县水务局
胡进</t>
  </si>
  <si>
    <t>姚安县2015年10件小(二)型水库除险加固项目</t>
  </si>
  <si>
    <t>2015年10件一般小(二)型水库除险加固。</t>
  </si>
  <si>
    <t>姚安县</t>
  </si>
  <si>
    <t>姚安县2015年第一批全面改善贫困地区义务教育薄弱学校基本办学条件建设项目</t>
  </si>
  <si>
    <t>新建、改扩建中小学校舍建设12245平方米。</t>
  </si>
  <si>
    <t>各项目学校</t>
  </si>
  <si>
    <t>三</t>
  </si>
  <si>
    <t>产业发展类项目</t>
  </si>
  <si>
    <t>（一）</t>
  </si>
  <si>
    <t>一产类项目</t>
  </si>
  <si>
    <t>楚雄州中央财政现代农业建设项目</t>
  </si>
  <si>
    <t>设施农业建设，建大棚。</t>
  </si>
  <si>
    <t>光禄镇</t>
  </si>
  <si>
    <t>县农业局
董贵</t>
  </si>
  <si>
    <t>（二）</t>
  </si>
  <si>
    <t xml:space="preserve"> 二产类项目（能源类项目）</t>
  </si>
  <si>
    <t>县发改局
徐勇</t>
  </si>
  <si>
    <t>姚安县天然气利用建设项目</t>
  </si>
  <si>
    <t>（三）</t>
  </si>
  <si>
    <t>房地产业项目</t>
  </si>
  <si>
    <t>姚安县迎曦广场商业体开发项目</t>
  </si>
  <si>
    <t>姚安县栋川镇</t>
  </si>
  <si>
    <t>姚安县亿龙房地产开发6号、8号地块开发建设</t>
  </si>
  <si>
    <t>新建55944平方米商住房</t>
  </si>
  <si>
    <t>姚安县栋川镇</t>
  </si>
  <si>
    <t>四</t>
  </si>
  <si>
    <t>其它项目</t>
  </si>
  <si>
    <t>姚安县整乡推进项目</t>
  </si>
  <si>
    <t>乡村道路建设124.81公里，村内道路硬化35.78公里，五小水利25件，饮水管道9.4公里，产业发展29532亩，安居房建设29户，养殖大牲畜3234头，科技培训26人次</t>
  </si>
  <si>
    <t>姚安县行政村整村推进项目</t>
  </si>
  <si>
    <t>村组道路建设11.8公里，村间道路硬化11.05公里，安居房建设55户，节能灶发放277台，养殖大牲畜81头</t>
  </si>
  <si>
    <t>4个行政村</t>
  </si>
  <si>
    <t>县扶贫办
梁朝军</t>
  </si>
  <si>
    <t>姚安县新农村美丽乡村建设项目</t>
  </si>
  <si>
    <t>县农办
周立金</t>
  </si>
  <si>
    <t>各乡镇</t>
  </si>
  <si>
    <t>栋川镇政府
昝荣</t>
  </si>
  <si>
    <t>县经信局
赵发春</t>
  </si>
  <si>
    <t>烟草公司
梅文强</t>
  </si>
  <si>
    <t>县发改局
徐勇</t>
  </si>
  <si>
    <r>
      <t xml:space="preserve">李 </t>
    </r>
    <r>
      <rPr>
        <sz val="10"/>
        <rFont val="宋体"/>
        <family val="0"/>
      </rPr>
      <t xml:space="preserve"> </t>
    </r>
    <r>
      <rPr>
        <sz val="10"/>
        <rFont val="宋体"/>
        <family val="0"/>
      </rPr>
      <t>勇</t>
    </r>
  </si>
  <si>
    <t>招商局
赵应勤</t>
  </si>
  <si>
    <t>县级责任领导</t>
  </si>
  <si>
    <t>县交通运输局
马超</t>
  </si>
  <si>
    <t>县畜牧兽医局
刘国友</t>
  </si>
  <si>
    <t>县文体广电旅游局
乔仁潭</t>
  </si>
  <si>
    <t>姚安县列入州2016年“四个一百”重点竣工投产项目责任分解表（竣工）</t>
  </si>
  <si>
    <t>姚安县列入州2016年“四个一百”重点在建项目责任分解表（在建）</t>
  </si>
  <si>
    <t>姚安县列入州2016年“四个一百”重点新开工项目责任分解表（新开工）</t>
  </si>
  <si>
    <t>姚安县列入州2016年“四个一百”重点前期工作项目责任分解表（重点前期）</t>
  </si>
  <si>
    <t>重点实施产业发展、村组道路、村内道路硬化、五小水利、人畜饮水，安居房建设、科技培训、基层党建等项目。</t>
  </si>
  <si>
    <t>附件4</t>
  </si>
  <si>
    <t>附件3</t>
  </si>
  <si>
    <t>附件2</t>
  </si>
  <si>
    <t>附件1</t>
  </si>
  <si>
    <t>合计 12个</t>
  </si>
  <si>
    <t>重点建设产业发展、村组道路，村间道路硬化，五小水利工程，安居房建设等项目</t>
  </si>
  <si>
    <r>
      <t>合计 1</t>
    </r>
    <r>
      <rPr>
        <b/>
        <sz val="10"/>
        <rFont val="宋体"/>
        <family val="0"/>
      </rPr>
      <t>4 个</t>
    </r>
  </si>
  <si>
    <t>2016-2020</t>
  </si>
  <si>
    <t>2017-2018</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</si>
</sst>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yyyy/mm"/>
    <numFmt numFmtId="187" formatCode="0;[Red]0"/>
    <numFmt numFmtId="188" formatCode="0_);\(0\)"/>
    <numFmt numFmtId="189" formatCode="0.00_);[Red]\(0.00\)"/>
    <numFmt numFmtId="190" formatCode="0.0_);[Red]\(0.0\)"/>
    <numFmt numFmtId="191" formatCode="yyyy&quot;年&quot;m&quot;月&quot;;@"/>
    <numFmt numFmtId="192" formatCode="0.00;[Red]0.00"/>
    <numFmt numFmtId="193" formatCode="0.00_ "/>
    <numFmt numFmtId="194" formatCode="0.0_ "/>
    <numFmt numFmtId="195" formatCode="mmm\-yyyy"/>
    <numFmt numFmtId="196" formatCode="&quot;Yes&quot;;&quot;Yes&quot;;&quot;No&quot;"/>
    <numFmt numFmtId="197" formatCode="&quot;True&quot;;&quot;True&quot;;&quot;False&quot;"/>
    <numFmt numFmtId="198" formatCode="&quot;On&quot;;&quot;On&quot;;&quot;Off&quot;"/>
    <numFmt numFmtId="199" formatCode="[$€-2]\ #,##0.00_);[Red]\([$€-2]\ #,##0.00\)"/>
  </numFmts>
  <fonts count="29">
    <font>
      <sz val="12"/>
      <name val="宋体"/>
      <family val="0"/>
    </font>
    <font>
      <sz val="12"/>
      <name val="Times New Roman"/>
      <family val="1"/>
    </font>
    <font>
      <sz val="10"/>
      <name val="Arial"/>
      <family val="2"/>
    </font>
    <font>
      <sz val="9"/>
      <name val="宋体"/>
      <family val="0"/>
    </font>
    <font>
      <sz val="10"/>
      <name val="Helv"/>
      <family val="2"/>
    </font>
    <font>
      <sz val="10"/>
      <name val="宋体"/>
      <family val="0"/>
    </font>
    <font>
      <b/>
      <sz val="10"/>
      <name val="宋体"/>
      <family val="0"/>
    </font>
    <font>
      <b/>
      <sz val="20"/>
      <name val="宋体"/>
      <family val="0"/>
    </font>
    <font>
      <b/>
      <sz val="18"/>
      <color indexed="56"/>
      <name val="宋体"/>
      <family val="0"/>
    </font>
    <font>
      <b/>
      <sz val="15"/>
      <color indexed="56"/>
      <name val="宋体"/>
      <family val="0"/>
    </font>
    <font>
      <b/>
      <sz val="11"/>
      <color indexed="56"/>
      <name val="宋体"/>
      <family val="0"/>
    </font>
    <font>
      <sz val="10"/>
      <color indexed="10"/>
      <name val="宋体"/>
      <family val="0"/>
    </font>
    <font>
      <sz val="12"/>
      <color indexed="10"/>
      <name val="宋体"/>
      <family val="0"/>
    </font>
    <font>
      <sz val="11"/>
      <color indexed="8"/>
      <name val="宋体"/>
      <family val="0"/>
    </font>
    <font>
      <sz val="11"/>
      <color indexed="9"/>
      <name val="宋体"/>
      <family val="0"/>
    </font>
    <font>
      <b/>
      <sz val="13"/>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1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Protection="0">
      <alignment vertical="center"/>
    </xf>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5"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17"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1" fillId="0" borderId="0">
      <alignment/>
      <protection/>
    </xf>
    <xf numFmtId="0" fontId="4" fillId="0" borderId="0">
      <alignment/>
      <protection/>
    </xf>
    <xf numFmtId="0" fontId="28" fillId="0" borderId="0" applyNumberFormat="0" applyFill="0" applyBorder="0" applyAlignment="0" applyProtection="0"/>
    <xf numFmtId="0" fontId="0" fillId="23" borderId="9" applyNumberFormat="0" applyFont="0" applyAlignment="0" applyProtection="0"/>
  </cellStyleXfs>
  <cellXfs count="199">
    <xf numFmtId="0" fontId="0" fillId="0" borderId="0" xfId="0" applyAlignment="1">
      <alignment vertical="center"/>
    </xf>
    <xf numFmtId="0" fontId="5" fillId="0" borderId="10" xfId="0" applyFont="1" applyFill="1" applyBorder="1" applyAlignment="1">
      <alignment horizontal="center" vertical="center" wrapText="1"/>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5" fillId="0" borderId="0" xfId="0" applyFont="1" applyFill="1" applyAlignment="1">
      <alignment vertical="center"/>
    </xf>
    <xf numFmtId="0" fontId="5" fillId="0" borderId="10" xfId="0" applyFont="1" applyFill="1" applyBorder="1" applyAlignment="1">
      <alignment horizontal="center" vertical="center"/>
    </xf>
    <xf numFmtId="184" fontId="5" fillId="0" borderId="10" xfId="0" applyNumberFormat="1" applyFont="1" applyFill="1" applyBorder="1" applyAlignment="1">
      <alignment horizontal="center" vertical="center" wrapText="1"/>
    </xf>
    <xf numFmtId="0" fontId="5" fillId="0" borderId="10" xfId="70" applyFont="1" applyFill="1" applyBorder="1" applyAlignment="1">
      <alignment horizontal="left" vertical="center" wrapText="1"/>
      <protection/>
    </xf>
    <xf numFmtId="0" fontId="6" fillId="0" borderId="10" xfId="0" applyFont="1" applyFill="1" applyBorder="1" applyAlignment="1">
      <alignment vertical="center" wrapText="1"/>
    </xf>
    <xf numFmtId="0" fontId="5"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0" xfId="0" applyFont="1" applyFill="1" applyBorder="1" applyAlignment="1">
      <alignment vertical="center"/>
    </xf>
    <xf numFmtId="184" fontId="6" fillId="0" borderId="10" xfId="0" applyNumberFormat="1" applyFont="1" applyFill="1" applyBorder="1" applyAlignment="1">
      <alignment vertical="center" wrapText="1"/>
    </xf>
    <xf numFmtId="184" fontId="6" fillId="0" borderId="1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Alignment="1">
      <alignment vertical="center"/>
    </xf>
    <xf numFmtId="49" fontId="6" fillId="0" borderId="10" xfId="74" applyNumberFormat="1" applyFont="1" applyFill="1" applyBorder="1" applyAlignment="1">
      <alignment vertical="center"/>
      <protection/>
    </xf>
    <xf numFmtId="0" fontId="6" fillId="0" borderId="10" xfId="69" applyFont="1" applyFill="1" applyBorder="1" applyAlignment="1">
      <alignment horizontal="center" vertical="center"/>
      <protection/>
    </xf>
    <xf numFmtId="0" fontId="6" fillId="0" borderId="10" xfId="69" applyFont="1" applyFill="1" applyBorder="1" applyAlignment="1">
      <alignment horizontal="center" vertical="center" wrapText="1"/>
      <protection/>
    </xf>
    <xf numFmtId="49" fontId="6" fillId="0" borderId="10" xfId="74" applyNumberFormat="1" applyFont="1" applyFill="1" applyBorder="1" applyAlignment="1">
      <alignment vertical="center" wrapText="1"/>
      <protection/>
    </xf>
    <xf numFmtId="0" fontId="6" fillId="0" borderId="10" xfId="70" applyFont="1" applyFill="1" applyBorder="1" applyAlignment="1">
      <alignment vertical="center" wrapText="1"/>
      <protection/>
    </xf>
    <xf numFmtId="0" fontId="6" fillId="0" borderId="10" xfId="70" applyFont="1" applyFill="1" applyBorder="1" applyAlignment="1">
      <alignment horizontal="center" vertical="center" wrapText="1"/>
      <protection/>
    </xf>
    <xf numFmtId="0" fontId="6" fillId="0" borderId="0" xfId="73" applyNumberFormat="1" applyFont="1" applyFill="1" applyBorder="1" applyAlignment="1" applyProtection="1">
      <alignment horizontal="center" vertical="center" wrapText="1"/>
      <protection locked="0"/>
    </xf>
    <xf numFmtId="0" fontId="5" fillId="0" borderId="0" xfId="0" applyFont="1" applyFill="1" applyAlignment="1">
      <alignment horizontal="center" vertical="center"/>
    </xf>
    <xf numFmtId="0" fontId="6" fillId="0" borderId="0" xfId="0" applyFont="1" applyFill="1" applyAlignment="1">
      <alignment vertical="center"/>
    </xf>
    <xf numFmtId="184" fontId="6" fillId="0" borderId="10" xfId="70" applyNumberFormat="1" applyFont="1" applyFill="1" applyBorder="1" applyAlignment="1">
      <alignment horizontal="center" vertical="center" wrapText="1"/>
      <protection/>
    </xf>
    <xf numFmtId="0" fontId="6"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0" xfId="0" applyFont="1" applyFill="1" applyAlignment="1">
      <alignment vertical="center"/>
    </xf>
    <xf numFmtId="0" fontId="5"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6" fillId="0" borderId="10" xfId="0" applyFont="1" applyFill="1" applyBorder="1" applyAlignment="1">
      <alignment vertical="center" wrapText="1"/>
    </xf>
    <xf numFmtId="49" fontId="6" fillId="0" borderId="10" xfId="74" applyNumberFormat="1" applyFont="1" applyFill="1" applyBorder="1" applyAlignment="1">
      <alignment vertical="center"/>
      <protection/>
    </xf>
    <xf numFmtId="0" fontId="5" fillId="0" borderId="10"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5" fillId="0" borderId="0" xfId="0" applyFont="1" applyFill="1" applyAlignment="1">
      <alignment horizontal="center" vertical="center"/>
    </xf>
    <xf numFmtId="0" fontId="6" fillId="0" borderId="10" xfId="0" applyFont="1" applyFill="1" applyBorder="1" applyAlignment="1">
      <alignment horizontal="center" vertical="center" wrapText="1"/>
    </xf>
    <xf numFmtId="184" fontId="6" fillId="0" borderId="10" xfId="0" applyNumberFormat="1"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Border="1" applyAlignment="1">
      <alignment vertical="center" wrapText="1"/>
    </xf>
    <xf numFmtId="0" fontId="6" fillId="0" borderId="10" xfId="69" applyFont="1" applyFill="1" applyBorder="1" applyAlignment="1">
      <alignment horizontal="center" vertical="center"/>
      <protection/>
    </xf>
    <xf numFmtId="0" fontId="6" fillId="0" borderId="0" xfId="0" applyFont="1" applyFill="1" applyAlignment="1">
      <alignment vertical="center"/>
    </xf>
    <xf numFmtId="193" fontId="6" fillId="0" borderId="1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6" borderId="0" xfId="0" applyFont="1" applyFill="1" applyBorder="1" applyAlignment="1">
      <alignment horizontal="center" vertical="center"/>
    </xf>
    <xf numFmtId="0" fontId="0" fillId="6" borderId="0" xfId="0" applyFont="1" applyFill="1" applyAlignment="1">
      <alignment horizontal="center" vertical="center"/>
    </xf>
    <xf numFmtId="0" fontId="5" fillId="0" borderId="10" xfId="0" applyFont="1" applyFill="1" applyBorder="1" applyAlignment="1">
      <alignment vertical="center" wrapText="1"/>
    </xf>
    <xf numFmtId="185" fontId="5" fillId="0" borderId="10" xfId="68" applyNumberFormat="1" applyFont="1" applyFill="1" applyBorder="1" applyAlignment="1">
      <alignment horizontal="center" vertical="center" wrapText="1"/>
      <protection/>
    </xf>
    <xf numFmtId="0" fontId="6" fillId="0" borderId="10" xfId="69" applyFont="1" applyFill="1" applyBorder="1" applyAlignment="1">
      <alignment horizontal="center" vertical="center" wrapText="1"/>
      <protection/>
    </xf>
    <xf numFmtId="0" fontId="6" fillId="0" borderId="10" xfId="0" applyFont="1" applyFill="1" applyBorder="1" applyAlignment="1">
      <alignment horizontal="center" vertical="center"/>
    </xf>
    <xf numFmtId="185" fontId="5" fillId="0" borderId="10" xfId="68" applyNumberFormat="1" applyFont="1" applyFill="1" applyBorder="1" applyAlignment="1">
      <alignment horizontal="center" vertical="center" wrapText="1"/>
      <protection/>
    </xf>
    <xf numFmtId="0" fontId="5" fillId="0" borderId="10" xfId="55" applyFont="1" applyFill="1" applyBorder="1" applyAlignment="1">
      <alignment vertical="center"/>
      <protection/>
    </xf>
    <xf numFmtId="49" fontId="5" fillId="0" borderId="10" xfId="74" applyNumberFormat="1" applyFont="1" applyFill="1" applyBorder="1" applyAlignment="1">
      <alignment horizontal="left" vertical="center" wrapText="1"/>
      <protection/>
    </xf>
    <xf numFmtId="0" fontId="5" fillId="0" borderId="10" xfId="70" applyFont="1" applyFill="1" applyBorder="1" applyAlignment="1">
      <alignment horizontal="center" vertical="center" wrapText="1"/>
      <protection/>
    </xf>
    <xf numFmtId="0" fontId="5" fillId="0" borderId="10" xfId="63" applyFont="1" applyFill="1" applyBorder="1" applyAlignment="1">
      <alignment vertical="center"/>
      <protection/>
    </xf>
    <xf numFmtId="0" fontId="5" fillId="0" borderId="10" xfId="63" applyFont="1" applyFill="1" applyBorder="1" applyAlignment="1">
      <alignment horizontal="center" vertical="center"/>
      <protection/>
    </xf>
    <xf numFmtId="0" fontId="5" fillId="0" borderId="10" xfId="55" applyFont="1" applyFill="1" applyBorder="1" applyAlignment="1">
      <alignment vertical="center"/>
      <protection/>
    </xf>
    <xf numFmtId="0" fontId="5" fillId="0" borderId="10" xfId="97" applyFont="1" applyFill="1" applyBorder="1" applyAlignment="1">
      <alignment vertical="center" wrapText="1"/>
      <protection/>
    </xf>
    <xf numFmtId="0" fontId="5" fillId="0" borderId="10" xfId="70" applyFont="1" applyFill="1" applyBorder="1" applyAlignment="1">
      <alignment vertical="center" wrapText="1"/>
      <protection/>
    </xf>
    <xf numFmtId="0" fontId="5" fillId="0" borderId="10" xfId="70" applyNumberFormat="1" applyFont="1" applyFill="1" applyBorder="1" applyAlignment="1">
      <alignment horizontal="center" vertical="center" wrapText="1"/>
      <protection/>
    </xf>
    <xf numFmtId="0" fontId="5" fillId="0" borderId="10" xfId="97"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6" fillId="0" borderId="10" xfId="0" applyFont="1" applyFill="1" applyBorder="1" applyAlignment="1">
      <alignment vertical="center" wrapText="1"/>
    </xf>
    <xf numFmtId="0" fontId="7" fillId="0" borderId="0" xfId="0" applyFont="1" applyFill="1" applyBorder="1" applyAlignment="1">
      <alignment horizontal="center" vertical="center"/>
    </xf>
    <xf numFmtId="0" fontId="11"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12" fillId="0" borderId="0" xfId="0" applyFont="1" applyFill="1" applyBorder="1" applyAlignment="1">
      <alignment vertical="center"/>
    </xf>
    <xf numFmtId="0" fontId="11" fillId="0" borderId="0" xfId="0" applyFont="1" applyFill="1" applyBorder="1" applyAlignment="1">
      <alignment vertical="center"/>
    </xf>
    <xf numFmtId="0" fontId="5" fillId="0" borderId="11"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5" fillId="0" borderId="10" xfId="55" applyFont="1" applyFill="1" applyBorder="1" applyAlignment="1">
      <alignment vertical="center" wrapText="1"/>
      <protection/>
    </xf>
    <xf numFmtId="0" fontId="5" fillId="0" borderId="10" xfId="55" applyFont="1" applyFill="1" applyBorder="1" applyAlignment="1">
      <alignment horizontal="center" vertical="center" wrapText="1"/>
      <protection/>
    </xf>
    <xf numFmtId="49" fontId="5" fillId="0" borderId="10" xfId="68" applyNumberFormat="1" applyFont="1" applyFill="1" applyBorder="1" applyAlignment="1">
      <alignment vertical="center" wrapText="1"/>
      <protection/>
    </xf>
    <xf numFmtId="49" fontId="5" fillId="0" borderId="10" xfId="68" applyNumberFormat="1"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10" xfId="52" applyFont="1" applyFill="1" applyBorder="1" applyAlignment="1">
      <alignment horizontal="center" vertical="center" wrapText="1"/>
      <protection/>
    </xf>
    <xf numFmtId="0" fontId="5" fillId="0" borderId="10" xfId="68"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0" xfId="0" applyFont="1" applyFill="1" applyAlignment="1">
      <alignment vertical="center"/>
    </xf>
    <xf numFmtId="0" fontId="6" fillId="0" borderId="10" xfId="0" applyFont="1" applyFill="1" applyBorder="1" applyAlignment="1">
      <alignment horizontal="center" vertical="center" wrapText="1"/>
    </xf>
    <xf numFmtId="0" fontId="6" fillId="0" borderId="10" xfId="69" applyFont="1" applyFill="1" applyBorder="1" applyAlignment="1">
      <alignment horizontal="center" vertical="center"/>
      <protection/>
    </xf>
    <xf numFmtId="184" fontId="6" fillId="0" borderId="10" xfId="0" applyNumberFormat="1" applyFont="1" applyFill="1" applyBorder="1" applyAlignment="1">
      <alignment horizontal="center" vertical="center" wrapText="1"/>
    </xf>
    <xf numFmtId="0" fontId="6" fillId="0" borderId="10" xfId="69" applyFont="1" applyFill="1" applyBorder="1" applyAlignment="1">
      <alignment horizontal="center" vertical="center" wrapText="1"/>
      <protection/>
    </xf>
    <xf numFmtId="0" fontId="6" fillId="0" borderId="10" xfId="0" applyFont="1" applyFill="1" applyBorder="1" applyAlignment="1">
      <alignment horizontal="center" vertical="center"/>
    </xf>
    <xf numFmtId="0" fontId="6" fillId="0" borderId="0" xfId="0" applyFont="1" applyFill="1" applyAlignment="1">
      <alignment vertical="center"/>
    </xf>
    <xf numFmtId="49" fontId="6" fillId="0" borderId="10" xfId="0" applyNumberFormat="1" applyFont="1" applyFill="1" applyBorder="1" applyAlignment="1">
      <alignment vertical="center" wrapText="1"/>
    </xf>
    <xf numFmtId="0" fontId="6" fillId="0" borderId="10" xfId="0" applyNumberFormat="1" applyFont="1" applyFill="1" applyBorder="1" applyAlignment="1">
      <alignment horizontal="center" vertical="center" wrapText="1"/>
    </xf>
    <xf numFmtId="0" fontId="5" fillId="0" borderId="10" xfId="63" applyFont="1" applyFill="1" applyBorder="1" applyAlignment="1">
      <alignment vertical="center"/>
      <protection/>
    </xf>
    <xf numFmtId="0" fontId="5" fillId="0" borderId="10" xfId="65" applyNumberFormat="1" applyFont="1" applyFill="1" applyBorder="1" applyAlignment="1">
      <alignment horizontal="center" vertical="center" wrapText="1"/>
      <protection/>
    </xf>
    <xf numFmtId="0" fontId="5" fillId="0" borderId="10" xfId="63" applyFont="1" applyFill="1" applyBorder="1" applyAlignment="1">
      <alignment horizontal="center" vertical="center"/>
      <protection/>
    </xf>
    <xf numFmtId="184" fontId="5" fillId="0" borderId="1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185" fontId="6" fillId="0" borderId="10" xfId="0" applyNumberFormat="1" applyFont="1" applyFill="1" applyBorder="1" applyAlignment="1">
      <alignment horizontal="center" vertical="center" wrapText="1"/>
    </xf>
    <xf numFmtId="184" fontId="6" fillId="0" borderId="10" xfId="0" applyNumberFormat="1" applyFont="1" applyFill="1" applyBorder="1" applyAlignment="1">
      <alignment vertical="center" wrapText="1"/>
    </xf>
    <xf numFmtId="0" fontId="5" fillId="0" borderId="10" xfId="56" applyFont="1" applyFill="1" applyBorder="1" applyAlignment="1">
      <alignment vertical="center" wrapText="1"/>
      <protection/>
    </xf>
    <xf numFmtId="0" fontId="5" fillId="0" borderId="10" xfId="56" applyFont="1" applyFill="1" applyBorder="1" applyAlignment="1">
      <alignment horizontal="center" vertical="center" wrapText="1"/>
      <protection/>
    </xf>
    <xf numFmtId="49" fontId="5" fillId="0" borderId="10" xfId="56" applyNumberFormat="1" applyFont="1" applyFill="1" applyBorder="1" applyAlignment="1">
      <alignment horizontal="center" vertical="center" wrapText="1"/>
      <protection/>
    </xf>
    <xf numFmtId="185"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lignment horizontal="center" vertical="center"/>
    </xf>
    <xf numFmtId="185" fontId="5" fillId="0" borderId="10" xfId="68" applyNumberFormat="1" applyFont="1" applyFill="1" applyBorder="1" applyAlignment="1">
      <alignment vertical="center" wrapText="1"/>
      <protection/>
    </xf>
    <xf numFmtId="49" fontId="5" fillId="0" borderId="10" xfId="74" applyNumberFormat="1" applyFont="1" applyFill="1" applyBorder="1" applyAlignment="1">
      <alignment horizontal="center" vertical="center" wrapText="1"/>
      <protection/>
    </xf>
    <xf numFmtId="0" fontId="5" fillId="0" borderId="10" xfId="74" applyNumberFormat="1" applyFont="1" applyFill="1" applyBorder="1" applyAlignment="1">
      <alignment horizontal="center" vertical="center" wrapText="1"/>
      <protection/>
    </xf>
    <xf numFmtId="194" fontId="5" fillId="0" borderId="10" xfId="0" applyNumberFormat="1" applyFont="1" applyFill="1" applyBorder="1" applyAlignment="1">
      <alignment horizontal="center" vertical="center" wrapText="1"/>
    </xf>
    <xf numFmtId="185" fontId="6" fillId="0" borderId="10" xfId="71" applyNumberFormat="1" applyFont="1" applyFill="1" applyBorder="1" applyAlignment="1">
      <alignment horizontal="center" vertical="center"/>
      <protection/>
    </xf>
    <xf numFmtId="49" fontId="5" fillId="0" borderId="10" xfId="0" applyNumberFormat="1" applyFont="1" applyFill="1" applyBorder="1" applyAlignment="1">
      <alignment horizontal="center" vertical="center" wrapText="1"/>
    </xf>
    <xf numFmtId="185" fontId="5" fillId="0" borderId="10" xfId="68" applyNumberFormat="1" applyFont="1" applyFill="1" applyBorder="1" applyAlignment="1">
      <alignment horizontal="center" vertical="center" wrapText="1"/>
      <protection/>
    </xf>
    <xf numFmtId="0" fontId="0" fillId="0" borderId="0" xfId="0" applyFont="1" applyFill="1" applyAlignment="1">
      <alignment vertical="center"/>
    </xf>
    <xf numFmtId="0" fontId="5" fillId="0" borderId="0" xfId="34" applyFont="1" applyFill="1" applyBorder="1" applyAlignment="1">
      <alignment horizontal="left" vertical="center" wrapText="1"/>
      <protection/>
    </xf>
    <xf numFmtId="0" fontId="5" fillId="0" borderId="0" xfId="0" applyFont="1" applyFill="1" applyAlignment="1">
      <alignment vertical="center"/>
    </xf>
    <xf numFmtId="0" fontId="5"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5" fillId="0" borderId="11" xfId="0" applyFont="1" applyFill="1" applyBorder="1" applyAlignment="1">
      <alignment horizontal="center" vertical="center" wrapText="1"/>
    </xf>
    <xf numFmtId="49" fontId="5" fillId="0" borderId="10" xfId="68" applyNumberFormat="1" applyFont="1" applyFill="1" applyBorder="1" applyAlignment="1">
      <alignment vertical="center" wrapText="1"/>
      <protection/>
    </xf>
    <xf numFmtId="49" fontId="5" fillId="0" borderId="10" xfId="68" applyNumberFormat="1" applyFont="1" applyFill="1" applyBorder="1" applyAlignment="1">
      <alignment horizontal="center" vertical="center" wrapText="1"/>
      <protection/>
    </xf>
    <xf numFmtId="0" fontId="7" fillId="0" borderId="0" xfId="0" applyFont="1" applyFill="1" applyBorder="1" applyAlignment="1">
      <alignment horizontal="center" vertical="center"/>
    </xf>
    <xf numFmtId="0" fontId="5" fillId="0" borderId="10" xfId="68"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185"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184" fontId="6" fillId="0" borderId="10" xfId="0" applyNumberFormat="1" applyFont="1" applyFill="1" applyBorder="1" applyAlignment="1">
      <alignment horizontal="left" vertical="center" wrapText="1"/>
    </xf>
    <xf numFmtId="184" fontId="5" fillId="0" borderId="10" xfId="0" applyNumberFormat="1" applyFont="1" applyFill="1" applyBorder="1" applyAlignment="1">
      <alignment horizontal="center" vertical="center" wrapText="1"/>
    </xf>
    <xf numFmtId="184"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185" fontId="5" fillId="0" borderId="10" xfId="68" applyNumberFormat="1" applyFont="1" applyFill="1" applyBorder="1" applyAlignment="1">
      <alignment horizontal="center" vertical="center" wrapText="1"/>
      <protection/>
    </xf>
    <xf numFmtId="193"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xf>
    <xf numFmtId="49" fontId="5" fillId="0" borderId="10" xfId="74" applyNumberFormat="1" applyFont="1" applyFill="1" applyBorder="1" applyAlignment="1">
      <alignment horizontal="left" vertical="center" wrapText="1"/>
      <protection/>
    </xf>
    <xf numFmtId="0" fontId="5" fillId="0" borderId="10" xfId="68" applyNumberFormat="1" applyFont="1" applyFill="1" applyBorder="1" applyAlignment="1">
      <alignment horizontal="center" vertical="center" wrapText="1"/>
      <protection/>
    </xf>
    <xf numFmtId="0" fontId="5" fillId="0" borderId="10" xfId="66" applyFont="1" applyFill="1" applyBorder="1" applyAlignment="1">
      <alignment horizontal="center" vertical="center" wrapText="1"/>
      <protection/>
    </xf>
    <xf numFmtId="49" fontId="6" fillId="0" borderId="10" xfId="74" applyNumberFormat="1" applyFont="1" applyFill="1" applyBorder="1" applyAlignment="1">
      <alignment horizontal="left" vertical="center" wrapText="1"/>
      <protection/>
    </xf>
    <xf numFmtId="0" fontId="6" fillId="0" borderId="10" xfId="69" applyFont="1" applyFill="1" applyBorder="1" applyAlignment="1">
      <alignment horizontal="center" vertical="center"/>
      <protection/>
    </xf>
    <xf numFmtId="193" fontId="6" fillId="0" borderId="10" xfId="0" applyNumberFormat="1" applyFont="1" applyFill="1" applyBorder="1" applyAlignment="1">
      <alignment horizontal="center" vertical="center" wrapText="1"/>
    </xf>
    <xf numFmtId="0" fontId="6" fillId="0" borderId="10" xfId="71" applyFont="1" applyFill="1" applyBorder="1" applyAlignment="1">
      <alignment horizontal="center" vertical="center"/>
      <protection/>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85" fontId="6" fillId="0" borderId="10" xfId="71" applyNumberFormat="1" applyFont="1" applyFill="1" applyBorder="1" applyAlignment="1">
      <alignment horizontal="center" vertical="center"/>
      <protection/>
    </xf>
    <xf numFmtId="0" fontId="5" fillId="0" borderId="0" xfId="0" applyFont="1" applyFill="1" applyAlignment="1">
      <alignment vertical="center" wrapText="1"/>
    </xf>
    <xf numFmtId="0" fontId="5" fillId="0" borderId="10" xfId="69" applyFont="1" applyFill="1" applyBorder="1" applyAlignment="1">
      <alignment horizontal="center" vertical="center" wrapText="1"/>
      <protection/>
    </xf>
    <xf numFmtId="0" fontId="5" fillId="0" borderId="0" xfId="0" applyFont="1" applyFill="1" applyAlignment="1">
      <alignment horizontal="center" vertical="center" wrapText="1"/>
    </xf>
    <xf numFmtId="185" fontId="5" fillId="0" borderId="10" xfId="71" applyNumberFormat="1" applyFont="1" applyFill="1" applyBorder="1" applyAlignment="1">
      <alignment horizontal="center" vertical="center" wrapText="1"/>
      <protection/>
    </xf>
    <xf numFmtId="0" fontId="5" fillId="0" borderId="10" xfId="34" applyFont="1" applyFill="1" applyBorder="1" applyAlignment="1">
      <alignment horizontal="center" vertical="center" wrapText="1"/>
      <protection/>
    </xf>
    <xf numFmtId="0" fontId="6" fillId="0" borderId="10" xfId="0" applyFont="1" applyFill="1" applyBorder="1" applyAlignment="1">
      <alignment vertical="center" wrapText="1"/>
    </xf>
    <xf numFmtId="184" fontId="6" fillId="0" borderId="10" xfId="0" applyNumberFormat="1" applyFont="1" applyFill="1" applyBorder="1" applyAlignment="1">
      <alignment vertical="center" wrapText="1"/>
    </xf>
    <xf numFmtId="0" fontId="5" fillId="0" borderId="10" xfId="34" applyFont="1" applyFill="1" applyBorder="1" applyAlignment="1">
      <alignment horizontal="left" vertical="center" wrapText="1"/>
      <protection/>
    </xf>
    <xf numFmtId="0" fontId="5" fillId="0" borderId="10" xfId="15" applyFont="1" applyFill="1" applyBorder="1" applyAlignment="1">
      <alignment horizontal="left" vertical="center" wrapText="1"/>
      <protection/>
    </xf>
    <xf numFmtId="0" fontId="5" fillId="0" borderId="10" xfId="72" applyFont="1" applyFill="1" applyBorder="1" applyAlignment="1">
      <alignment vertical="center" wrapText="1"/>
      <protection/>
    </xf>
    <xf numFmtId="0" fontId="6" fillId="0" borderId="10" xfId="68" applyFont="1" applyFill="1" applyBorder="1" applyAlignment="1">
      <alignment vertical="center" wrapText="1"/>
      <protection/>
    </xf>
    <xf numFmtId="0" fontId="6" fillId="0" borderId="10" xfId="69" applyFont="1" applyFill="1" applyBorder="1" applyAlignment="1">
      <alignment horizontal="center" vertical="center" wrapText="1"/>
      <protection/>
    </xf>
    <xf numFmtId="0" fontId="5" fillId="0" borderId="12" xfId="68" applyFont="1" applyFill="1" applyBorder="1" applyAlignment="1">
      <alignment horizontal="center" vertical="center" wrapText="1"/>
      <protection/>
    </xf>
    <xf numFmtId="0" fontId="5" fillId="0" borderId="10" xfId="52" applyFont="1" applyFill="1" applyBorder="1" applyAlignment="1">
      <alignment horizontal="left" vertical="center" wrapText="1"/>
      <protection/>
    </xf>
    <xf numFmtId="0" fontId="5" fillId="0" borderId="10" xfId="52" applyFont="1" applyFill="1" applyBorder="1" applyAlignment="1">
      <alignment vertical="center" wrapText="1"/>
      <protection/>
    </xf>
    <xf numFmtId="49" fontId="6" fillId="0" borderId="10" xfId="74" applyNumberFormat="1" applyFont="1" applyFill="1" applyBorder="1" applyAlignment="1">
      <alignment vertical="center"/>
      <protection/>
    </xf>
    <xf numFmtId="0" fontId="6" fillId="0" borderId="10" xfId="0" applyNumberFormat="1" applyFont="1" applyFill="1" applyBorder="1" applyAlignment="1">
      <alignment horizontal="center" vertical="center" wrapText="1"/>
    </xf>
    <xf numFmtId="49" fontId="5" fillId="0" borderId="10" xfId="74" applyNumberFormat="1" applyFont="1" applyFill="1" applyBorder="1" applyAlignment="1">
      <alignment vertical="center" wrapText="1"/>
      <protection/>
    </xf>
    <xf numFmtId="0" fontId="5" fillId="0" borderId="10" xfId="67" applyFont="1" applyFill="1" applyBorder="1" applyAlignment="1">
      <alignment horizontal="center" vertical="center" wrapText="1"/>
      <protection/>
    </xf>
    <xf numFmtId="0" fontId="5" fillId="0" borderId="10" xfId="52" applyFont="1" applyFill="1" applyBorder="1" applyAlignment="1">
      <alignment vertical="center"/>
      <protection/>
    </xf>
    <xf numFmtId="0" fontId="5" fillId="0" borderId="10" xfId="52" applyFont="1" applyFill="1" applyBorder="1" applyAlignment="1">
      <alignment horizontal="center" vertical="center"/>
      <protection/>
    </xf>
    <xf numFmtId="0" fontId="5" fillId="0" borderId="10" xfId="55" applyFont="1" applyFill="1" applyBorder="1" applyAlignment="1">
      <alignment vertical="center"/>
      <protection/>
    </xf>
    <xf numFmtId="49" fontId="5" fillId="0" borderId="10" xfId="0" applyNumberFormat="1" applyFont="1" applyFill="1" applyBorder="1" applyAlignment="1">
      <alignment horizontal="center" vertical="center" wrapText="1"/>
    </xf>
    <xf numFmtId="185" fontId="6" fillId="0" borderId="10" xfId="71" applyNumberFormat="1" applyFont="1" applyFill="1" applyBorder="1" applyAlignment="1">
      <alignment vertical="center"/>
      <protection/>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Alignment="1">
      <alignment horizontal="left" vertical="center"/>
    </xf>
    <xf numFmtId="0" fontId="1" fillId="0" borderId="0" xfId="0" applyFont="1" applyFill="1" applyAlignment="1">
      <alignment horizontal="left" vertical="center"/>
    </xf>
    <xf numFmtId="0" fontId="0" fillId="0" borderId="0" xfId="0" applyFill="1" applyBorder="1" applyAlignment="1">
      <alignment horizontal="left" vertical="center"/>
    </xf>
    <xf numFmtId="0" fontId="1" fillId="0" borderId="0" xfId="0" applyFont="1" applyFill="1" applyBorder="1" applyAlignment="1">
      <alignment horizontal="left" vertical="center"/>
    </xf>
    <xf numFmtId="0" fontId="0" fillId="0" borderId="14" xfId="0"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Border="1" applyAlignment="1">
      <alignment horizontal="left" vertical="center"/>
    </xf>
    <xf numFmtId="0" fontId="5" fillId="0" borderId="14" xfId="0" applyFont="1" applyFill="1" applyBorder="1" applyAlignment="1">
      <alignment horizontal="center" vertical="center"/>
    </xf>
    <xf numFmtId="0" fontId="0" fillId="0" borderId="0" xfId="0" applyFill="1" applyAlignment="1">
      <alignment horizontal="left" vertical="center"/>
    </xf>
    <xf numFmtId="0" fontId="0" fillId="0" borderId="14" xfId="0" applyFont="1" applyFill="1" applyBorder="1" applyAlignment="1">
      <alignment horizontal="center" vertical="center"/>
    </xf>
    <xf numFmtId="0" fontId="7" fillId="0" borderId="0" xfId="0" applyFont="1" applyFill="1" applyAlignment="1">
      <alignment horizontal="center" vertical="center"/>
    </xf>
  </cellXfs>
  <cellStyles count="86">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e鯪9Y_x000B_" xfId="34"/>
    <cellStyle name="e鯪9Y_x000B_ 2" xfId="35"/>
    <cellStyle name="e鯪9Y_x000B_ 2 2" xfId="36"/>
    <cellStyle name="e鯪9Y_x000B_ 5" xfId="37"/>
    <cellStyle name="e鯪9Y_x000B_ 7" xfId="38"/>
    <cellStyle name="e鯪9Y_x000b_" xfId="39"/>
    <cellStyle name="Percent" xfId="40"/>
    <cellStyle name="标题" xfId="41"/>
    <cellStyle name="标题 1" xfId="42"/>
    <cellStyle name="标题 2" xfId="43"/>
    <cellStyle name="标题 3" xfId="44"/>
    <cellStyle name="标题 4" xfId="45"/>
    <cellStyle name="差" xfId="46"/>
    <cellStyle name="常规 11 5" xfId="47"/>
    <cellStyle name="常规 11 9" xfId="48"/>
    <cellStyle name="常规 14" xfId="49"/>
    <cellStyle name="常规 2" xfId="50"/>
    <cellStyle name="常规 2 2" xfId="51"/>
    <cellStyle name="常规 3" xfId="52"/>
    <cellStyle name="常规 3 2 2 3" xfId="53"/>
    <cellStyle name="常规 3_重点前期工作项目计划表_7" xfId="54"/>
    <cellStyle name="常规 4" xfId="55"/>
    <cellStyle name="常规 4 2" xfId="56"/>
    <cellStyle name="常规 4 2 2" xfId="57"/>
    <cellStyle name="常规 4 2 4" xfId="58"/>
    <cellStyle name="常规 4 3" xfId="59"/>
    <cellStyle name="常规 4_大政发〔2015〕11号    附件" xfId="60"/>
    <cellStyle name="常规 5" xfId="61"/>
    <cellStyle name="常规 5 2" xfId="62"/>
    <cellStyle name="常规 6" xfId="63"/>
    <cellStyle name="常规 6 4" xfId="64"/>
    <cellStyle name="常规_12032014项目表" xfId="65"/>
    <cellStyle name="常规_2016年建设项目表（新开工）" xfId="66"/>
    <cellStyle name="常规_2016年前期项目表（前期）" xfId="67"/>
    <cellStyle name="常规_Sheet1" xfId="68"/>
    <cellStyle name="常规_Sheet2" xfId="69"/>
    <cellStyle name="常规_Sheet2 2" xfId="70"/>
    <cellStyle name="常规_Sheet2_重点前期_11" xfId="71"/>
    <cellStyle name="常规_Sheet3" xfId="72"/>
    <cellStyle name="常规_Sheet5" xfId="73"/>
    <cellStyle name="常规_前期" xfId="74"/>
    <cellStyle name="Hyperlink" xfId="75"/>
    <cellStyle name="好" xfId="76"/>
    <cellStyle name="汇总" xfId="77"/>
    <cellStyle name="Currency" xfId="78"/>
    <cellStyle name="Currency [0]" xfId="79"/>
    <cellStyle name="计算" xfId="80"/>
    <cellStyle name="检查单元格" xfId="81"/>
    <cellStyle name="解释性文本" xfId="82"/>
    <cellStyle name="警告文本" xfId="83"/>
    <cellStyle name="链接单元格" xfId="84"/>
    <cellStyle name="Comma" xfId="85"/>
    <cellStyle name="Comma [0]" xfId="86"/>
    <cellStyle name="强调文字颜色 1" xfId="87"/>
    <cellStyle name="强调文字颜色 2" xfId="88"/>
    <cellStyle name="强调文字颜色 3" xfId="89"/>
    <cellStyle name="强调文字颜色 4" xfId="90"/>
    <cellStyle name="强调文字颜色 5" xfId="91"/>
    <cellStyle name="强调文字颜色 6" xfId="92"/>
    <cellStyle name="适中" xfId="93"/>
    <cellStyle name="输出" xfId="94"/>
    <cellStyle name="输入" xfId="95"/>
    <cellStyle name="样式 1" xfId="96"/>
    <cellStyle name="样式 1_重点前期" xfId="97"/>
    <cellStyle name="Followed Hyperlink" xfId="98"/>
    <cellStyle name="注释" xfId="99"/>
  </cellStyles>
  <dxfs count="4">
    <dxf>
      <font>
        <b val="0"/>
        <color indexed="9"/>
      </font>
    </dxf>
    <dxf>
      <font>
        <b val="0"/>
        <color indexed="9"/>
      </font>
    </dxf>
    <dxf>
      <font>
        <color rgb="FF006100"/>
      </font>
      <fill>
        <patternFill>
          <bgColor rgb="FFC6EFCE"/>
        </patternFill>
      </fill>
    </dxf>
    <dxf>
      <font>
        <b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GZ60"/>
  <sheetViews>
    <sheetView zoomScale="110" zoomScaleNormal="110" zoomScaleSheetLayoutView="100" zoomScalePageLayoutView="0" workbookViewId="0" topLeftCell="A1">
      <pane ySplit="5" topLeftCell="BM6" activePane="bottomLeft" state="frozen"/>
      <selection pane="topLeft" activeCell="A1" sqref="A1"/>
      <selection pane="bottomLeft" activeCell="C4" sqref="C4:C5"/>
    </sheetView>
  </sheetViews>
  <sheetFormatPr defaultColWidth="9.00390625" defaultRowHeight="14.25"/>
  <cols>
    <col min="1" max="1" width="6.25390625" style="39" customWidth="1"/>
    <col min="2" max="2" width="24.625" style="36" customWidth="1"/>
    <col min="3" max="3" width="37.375" style="36" customWidth="1"/>
    <col min="4" max="4" width="10.75390625" style="37" customWidth="1"/>
    <col min="5" max="5" width="12.625" style="37" customWidth="1"/>
    <col min="6" max="6" width="10.875" style="37" customWidth="1"/>
    <col min="7" max="7" width="13.00390625" style="37" customWidth="1"/>
    <col min="8" max="8" width="8.25390625" style="37" customWidth="1"/>
    <col min="9" max="9" width="10.875" style="37" customWidth="1"/>
    <col min="10" max="16384" width="9.00390625" style="38" customWidth="1"/>
  </cols>
  <sheetData>
    <row r="1" spans="1:2" ht="12" customHeight="1">
      <c r="A1" s="188" t="s">
        <v>322</v>
      </c>
      <c r="B1" s="189"/>
    </row>
    <row r="2" spans="1:9" ht="25.5">
      <c r="A2" s="184" t="s">
        <v>314</v>
      </c>
      <c r="B2" s="185"/>
      <c r="C2" s="185"/>
      <c r="D2" s="185"/>
      <c r="E2" s="185"/>
      <c r="F2" s="185"/>
      <c r="G2" s="185"/>
      <c r="H2" s="185"/>
      <c r="I2" s="185"/>
    </row>
    <row r="3" spans="8:9" ht="14.25">
      <c r="H3" s="186" t="s">
        <v>193</v>
      </c>
      <c r="I3" s="187"/>
    </row>
    <row r="4" spans="1:9" ht="24" customHeight="1">
      <c r="A4" s="182" t="s">
        <v>3</v>
      </c>
      <c r="B4" s="182" t="s">
        <v>4</v>
      </c>
      <c r="C4" s="182" t="s">
        <v>5</v>
      </c>
      <c r="D4" s="182" t="s">
        <v>6</v>
      </c>
      <c r="E4" s="182" t="s">
        <v>7</v>
      </c>
      <c r="F4" s="182" t="s">
        <v>8</v>
      </c>
      <c r="G4" s="182" t="s">
        <v>195</v>
      </c>
      <c r="H4" s="182" t="s">
        <v>77</v>
      </c>
      <c r="I4" s="182" t="s">
        <v>196</v>
      </c>
    </row>
    <row r="5" spans="1:9" s="37" customFormat="1" ht="6.75" customHeight="1">
      <c r="A5" s="183"/>
      <c r="B5" s="183"/>
      <c r="C5" s="183"/>
      <c r="D5" s="183"/>
      <c r="E5" s="183"/>
      <c r="F5" s="183"/>
      <c r="G5" s="183"/>
      <c r="H5" s="183"/>
      <c r="I5" s="183"/>
    </row>
    <row r="6" spans="1:9" s="42" customFormat="1" ht="18.75" customHeight="1">
      <c r="A6" s="135"/>
      <c r="B6" s="163" t="s">
        <v>256</v>
      </c>
      <c r="C6" s="163"/>
      <c r="D6" s="135"/>
      <c r="E6" s="135"/>
      <c r="F6" s="141">
        <f>F7+F13+F25</f>
        <v>35983.799999999996</v>
      </c>
      <c r="G6" s="141">
        <f>G7+G13+G25</f>
        <v>12617.34</v>
      </c>
      <c r="H6" s="138"/>
      <c r="I6" s="138"/>
    </row>
    <row r="7" spans="1:9" s="29" customFormat="1" ht="20.25" customHeight="1">
      <c r="A7" s="135" t="s">
        <v>197</v>
      </c>
      <c r="B7" s="163" t="s">
        <v>198</v>
      </c>
      <c r="C7" s="164"/>
      <c r="D7" s="140"/>
      <c r="E7" s="141"/>
      <c r="F7" s="141">
        <f>F8+F10</f>
        <v>5832.21</v>
      </c>
      <c r="G7" s="141">
        <f>G8+G10</f>
        <v>4333</v>
      </c>
      <c r="H7" s="135"/>
      <c r="I7" s="135"/>
    </row>
    <row r="8" spans="1:208" s="29" customFormat="1" ht="25.5" customHeight="1">
      <c r="A8" s="135" t="s">
        <v>257</v>
      </c>
      <c r="B8" s="163" t="s">
        <v>258</v>
      </c>
      <c r="C8" s="163"/>
      <c r="D8" s="135"/>
      <c r="E8" s="135"/>
      <c r="F8" s="135">
        <f>F9</f>
        <v>1500</v>
      </c>
      <c r="G8" s="135">
        <f>G9</f>
        <v>1500</v>
      </c>
      <c r="H8" s="135"/>
      <c r="I8" s="135"/>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row>
    <row r="9" spans="1:9" s="4" customFormat="1" ht="26.25" customHeight="1">
      <c r="A9" s="134">
        <v>1</v>
      </c>
      <c r="B9" s="143" t="s">
        <v>259</v>
      </c>
      <c r="C9" s="143" t="s">
        <v>260</v>
      </c>
      <c r="D9" s="134" t="s">
        <v>261</v>
      </c>
      <c r="E9" s="134" t="s">
        <v>303</v>
      </c>
      <c r="F9" s="134">
        <v>1500</v>
      </c>
      <c r="G9" s="134">
        <v>1500</v>
      </c>
      <c r="H9" s="134" t="s">
        <v>129</v>
      </c>
      <c r="I9" s="134" t="s">
        <v>311</v>
      </c>
    </row>
    <row r="10" spans="1:9" s="91" customFormat="1" ht="17.25" customHeight="1">
      <c r="A10" s="135" t="s">
        <v>23</v>
      </c>
      <c r="B10" s="163" t="s">
        <v>262</v>
      </c>
      <c r="C10" s="164"/>
      <c r="D10" s="140"/>
      <c r="E10" s="141"/>
      <c r="F10" s="141">
        <f>F11+F12</f>
        <v>4332.21</v>
      </c>
      <c r="G10" s="141">
        <f>G11+G12</f>
        <v>2833</v>
      </c>
      <c r="H10" s="135"/>
      <c r="I10" s="142"/>
    </row>
    <row r="11" spans="1:9" s="123" customFormat="1" ht="46.5" customHeight="1">
      <c r="A11" s="142">
        <v>2</v>
      </c>
      <c r="B11" s="165" t="s">
        <v>263</v>
      </c>
      <c r="C11" s="166" t="s">
        <v>264</v>
      </c>
      <c r="D11" s="145">
        <v>2015</v>
      </c>
      <c r="E11" s="162" t="s">
        <v>265</v>
      </c>
      <c r="F11" s="145">
        <v>2344.21</v>
      </c>
      <c r="G11" s="145">
        <v>1445</v>
      </c>
      <c r="H11" s="145" t="s">
        <v>266</v>
      </c>
      <c r="I11" s="145" t="s">
        <v>267</v>
      </c>
    </row>
    <row r="12" spans="1:9" ht="33.75" customHeight="1">
      <c r="A12" s="142">
        <v>3</v>
      </c>
      <c r="B12" s="167" t="s">
        <v>268</v>
      </c>
      <c r="C12" s="166" t="s">
        <v>269</v>
      </c>
      <c r="D12" s="162" t="s">
        <v>9</v>
      </c>
      <c r="E12" s="162" t="s">
        <v>270</v>
      </c>
      <c r="F12" s="162">
        <v>1988</v>
      </c>
      <c r="G12" s="162">
        <v>1388</v>
      </c>
      <c r="H12" s="145" t="s">
        <v>199</v>
      </c>
      <c r="I12" s="145" t="s">
        <v>200</v>
      </c>
    </row>
    <row r="13" spans="1:9" s="97" customFormat="1" ht="24">
      <c r="A13" s="135" t="s">
        <v>217</v>
      </c>
      <c r="B13" s="168" t="s">
        <v>218</v>
      </c>
      <c r="C13" s="163"/>
      <c r="D13" s="135"/>
      <c r="E13" s="152"/>
      <c r="F13" s="141">
        <f>F14</f>
        <v>852</v>
      </c>
      <c r="G13" s="141">
        <f>G14</f>
        <v>300</v>
      </c>
      <c r="H13" s="169"/>
      <c r="I13" s="138"/>
    </row>
    <row r="14" spans="1:9" s="124" customFormat="1" ht="36">
      <c r="A14" s="170">
        <v>4</v>
      </c>
      <c r="B14" s="171" t="s">
        <v>271</v>
      </c>
      <c r="C14" s="172" t="s">
        <v>272</v>
      </c>
      <c r="D14" s="162" t="s">
        <v>17</v>
      </c>
      <c r="E14" s="156" t="s">
        <v>273</v>
      </c>
      <c r="F14" s="162">
        <v>852</v>
      </c>
      <c r="G14" s="162">
        <v>300</v>
      </c>
      <c r="H14" s="156" t="s">
        <v>220</v>
      </c>
      <c r="I14" s="156" t="s">
        <v>221</v>
      </c>
    </row>
    <row r="15" spans="1:9" s="45" customFormat="1" ht="33" customHeight="1">
      <c r="A15" s="135" t="s">
        <v>274</v>
      </c>
      <c r="B15" s="173" t="s">
        <v>275</v>
      </c>
      <c r="C15" s="163"/>
      <c r="D15" s="135"/>
      <c r="E15" s="156"/>
      <c r="F15" s="174">
        <f>F16+F18+F22</f>
        <v>136500</v>
      </c>
      <c r="G15" s="174">
        <f>G16+G18+G22</f>
        <v>45080</v>
      </c>
      <c r="H15" s="169"/>
      <c r="I15" s="138"/>
    </row>
    <row r="16" spans="1:9" s="45" customFormat="1" ht="19.5" customHeight="1">
      <c r="A16" s="135" t="s">
        <v>276</v>
      </c>
      <c r="B16" s="163" t="s">
        <v>277</v>
      </c>
      <c r="C16" s="163"/>
      <c r="D16" s="135"/>
      <c r="E16" s="152"/>
      <c r="F16" s="174">
        <f>F17</f>
        <v>2500</v>
      </c>
      <c r="G16" s="174">
        <f>G17</f>
        <v>2500</v>
      </c>
      <c r="H16" s="169"/>
      <c r="I16" s="138"/>
    </row>
    <row r="17" spans="1:9" s="125" customFormat="1" ht="27" customHeight="1">
      <c r="A17" s="133">
        <v>5</v>
      </c>
      <c r="B17" s="175" t="s">
        <v>278</v>
      </c>
      <c r="C17" s="175" t="s">
        <v>279</v>
      </c>
      <c r="D17" s="159" t="s">
        <v>17</v>
      </c>
      <c r="E17" s="176" t="s">
        <v>280</v>
      </c>
      <c r="F17" s="159">
        <v>2500</v>
      </c>
      <c r="G17" s="159">
        <v>2500</v>
      </c>
      <c r="H17" s="134" t="s">
        <v>199</v>
      </c>
      <c r="I17" s="134" t="s">
        <v>281</v>
      </c>
    </row>
    <row r="18" spans="1:9" s="97" customFormat="1" ht="26.25" customHeight="1">
      <c r="A18" s="135" t="s">
        <v>282</v>
      </c>
      <c r="B18" s="163" t="s">
        <v>283</v>
      </c>
      <c r="C18" s="163"/>
      <c r="D18" s="135"/>
      <c r="E18" s="152"/>
      <c r="F18" s="141">
        <f>SUM(F19:F21)</f>
        <v>99000</v>
      </c>
      <c r="G18" s="141">
        <f>SUM(G19:G21)</f>
        <v>39000</v>
      </c>
      <c r="H18" s="169"/>
      <c r="I18" s="138"/>
    </row>
    <row r="19" spans="1:9" s="4" customFormat="1" ht="27" customHeight="1">
      <c r="A19" s="134">
        <v>6</v>
      </c>
      <c r="B19" s="143" t="s">
        <v>67</v>
      </c>
      <c r="C19" s="143" t="s">
        <v>25</v>
      </c>
      <c r="D19" s="134" t="s">
        <v>18</v>
      </c>
      <c r="E19" s="134" t="s">
        <v>54</v>
      </c>
      <c r="F19" s="134">
        <v>45000</v>
      </c>
      <c r="G19" s="134">
        <v>19000</v>
      </c>
      <c r="H19" s="134" t="s">
        <v>216</v>
      </c>
      <c r="I19" s="134" t="s">
        <v>284</v>
      </c>
    </row>
    <row r="20" spans="1:9" s="4" customFormat="1" ht="27" customHeight="1">
      <c r="A20" s="134">
        <v>7</v>
      </c>
      <c r="B20" s="143" t="s">
        <v>68</v>
      </c>
      <c r="C20" s="143" t="s">
        <v>26</v>
      </c>
      <c r="D20" s="134" t="s">
        <v>17</v>
      </c>
      <c r="E20" s="134" t="s">
        <v>54</v>
      </c>
      <c r="F20" s="134">
        <v>45000</v>
      </c>
      <c r="G20" s="134">
        <v>19000</v>
      </c>
      <c r="H20" s="134" t="s">
        <v>216</v>
      </c>
      <c r="I20" s="134" t="s">
        <v>284</v>
      </c>
    </row>
    <row r="21" spans="1:9" s="4" customFormat="1" ht="31.5" customHeight="1">
      <c r="A21" s="134">
        <v>8</v>
      </c>
      <c r="B21" s="143" t="s">
        <v>285</v>
      </c>
      <c r="C21" s="143" t="s">
        <v>24</v>
      </c>
      <c r="D21" s="134" t="s">
        <v>17</v>
      </c>
      <c r="E21" s="134" t="s">
        <v>11</v>
      </c>
      <c r="F21" s="134">
        <v>9000</v>
      </c>
      <c r="G21" s="134">
        <v>1000</v>
      </c>
      <c r="H21" s="134" t="s">
        <v>212</v>
      </c>
      <c r="I21" s="134" t="s">
        <v>213</v>
      </c>
    </row>
    <row r="22" spans="1:9" s="29" customFormat="1" ht="23.25" customHeight="1">
      <c r="A22" s="135" t="s">
        <v>286</v>
      </c>
      <c r="B22" s="163" t="s">
        <v>287</v>
      </c>
      <c r="C22" s="163"/>
      <c r="D22" s="135"/>
      <c r="E22" s="135"/>
      <c r="F22" s="135">
        <f>F23+F24</f>
        <v>35000</v>
      </c>
      <c r="G22" s="135">
        <f>G23+G24</f>
        <v>3580</v>
      </c>
      <c r="H22" s="134"/>
      <c r="I22" s="142"/>
    </row>
    <row r="23" spans="1:9" s="29" customFormat="1" ht="25.5" customHeight="1">
      <c r="A23" s="134">
        <v>9</v>
      </c>
      <c r="B23" s="143" t="s">
        <v>288</v>
      </c>
      <c r="C23" s="143" t="s">
        <v>29</v>
      </c>
      <c r="D23" s="134" t="s">
        <v>14</v>
      </c>
      <c r="E23" s="134" t="s">
        <v>289</v>
      </c>
      <c r="F23" s="134">
        <v>14000</v>
      </c>
      <c r="G23" s="134">
        <v>580</v>
      </c>
      <c r="H23" s="134" t="s">
        <v>216</v>
      </c>
      <c r="I23" s="134" t="s">
        <v>222</v>
      </c>
    </row>
    <row r="24" spans="1:9" s="29" customFormat="1" ht="31.5" customHeight="1">
      <c r="A24" s="134">
        <v>10</v>
      </c>
      <c r="B24" s="143" t="s">
        <v>290</v>
      </c>
      <c r="C24" s="143" t="s">
        <v>291</v>
      </c>
      <c r="D24" s="134" t="s">
        <v>17</v>
      </c>
      <c r="E24" s="134" t="s">
        <v>292</v>
      </c>
      <c r="F24" s="134">
        <v>21000</v>
      </c>
      <c r="G24" s="134">
        <v>3000</v>
      </c>
      <c r="H24" s="134" t="s">
        <v>216</v>
      </c>
      <c r="I24" s="134" t="s">
        <v>222</v>
      </c>
    </row>
    <row r="25" spans="1:9" s="91" customFormat="1" ht="24.75" customHeight="1">
      <c r="A25" s="135" t="s">
        <v>293</v>
      </c>
      <c r="B25" s="163" t="s">
        <v>294</v>
      </c>
      <c r="C25" s="163"/>
      <c r="D25" s="135"/>
      <c r="E25" s="135"/>
      <c r="F25" s="141">
        <f>SUM(F26:F29)</f>
        <v>29299.589999999997</v>
      </c>
      <c r="G25" s="141">
        <f>SUM(G26:G29)</f>
        <v>7984.34</v>
      </c>
      <c r="H25" s="134"/>
      <c r="I25" s="142"/>
    </row>
    <row r="26" spans="1:9" s="91" customFormat="1" ht="54.75" customHeight="1">
      <c r="A26" s="142">
        <v>11</v>
      </c>
      <c r="B26" s="177" t="s">
        <v>295</v>
      </c>
      <c r="C26" s="143" t="s">
        <v>296</v>
      </c>
      <c r="D26" s="134" t="s">
        <v>219</v>
      </c>
      <c r="E26" s="178" t="s">
        <v>36</v>
      </c>
      <c r="F26" s="142">
        <v>16739.1</v>
      </c>
      <c r="G26" s="142">
        <v>1673.91</v>
      </c>
      <c r="H26" s="134" t="s">
        <v>203</v>
      </c>
      <c r="I26" s="134" t="s">
        <v>228</v>
      </c>
    </row>
    <row r="27" spans="1:9" s="91" customFormat="1" ht="43.5" customHeight="1">
      <c r="A27" s="142">
        <v>12</v>
      </c>
      <c r="B27" s="179" t="s">
        <v>297</v>
      </c>
      <c r="C27" s="143" t="s">
        <v>298</v>
      </c>
      <c r="D27" s="142"/>
      <c r="E27" s="134" t="s">
        <v>299</v>
      </c>
      <c r="F27" s="142">
        <v>2069.49</v>
      </c>
      <c r="G27" s="142">
        <v>310.43</v>
      </c>
      <c r="H27" s="134" t="s">
        <v>199</v>
      </c>
      <c r="I27" s="134" t="s">
        <v>300</v>
      </c>
    </row>
    <row r="28" spans="1:9" s="91" customFormat="1" ht="30.75" customHeight="1">
      <c r="A28" s="134">
        <v>13</v>
      </c>
      <c r="B28" s="143" t="s">
        <v>301</v>
      </c>
      <c r="C28" s="143" t="s">
        <v>34</v>
      </c>
      <c r="D28" s="134" t="s">
        <v>17</v>
      </c>
      <c r="E28" s="134" t="s">
        <v>10</v>
      </c>
      <c r="F28" s="134">
        <v>5000</v>
      </c>
      <c r="G28" s="134">
        <v>4000</v>
      </c>
      <c r="H28" s="134" t="s">
        <v>199</v>
      </c>
      <c r="I28" s="145" t="s">
        <v>302</v>
      </c>
    </row>
    <row r="29" spans="1:9" s="91" customFormat="1" ht="36" customHeight="1">
      <c r="A29" s="134">
        <v>14</v>
      </c>
      <c r="B29" s="143" t="s">
        <v>31</v>
      </c>
      <c r="C29" s="143" t="s">
        <v>32</v>
      </c>
      <c r="D29" s="134" t="s">
        <v>17</v>
      </c>
      <c r="E29" s="134" t="s">
        <v>11</v>
      </c>
      <c r="F29" s="134">
        <v>5491</v>
      </c>
      <c r="G29" s="134">
        <v>2000</v>
      </c>
      <c r="H29" s="134" t="s">
        <v>212</v>
      </c>
      <c r="I29" s="134" t="s">
        <v>213</v>
      </c>
    </row>
    <row r="30" spans="1:9" s="123" customFormat="1" ht="14.25">
      <c r="A30" s="126"/>
      <c r="B30" s="127"/>
      <c r="C30" s="127"/>
      <c r="D30" s="128"/>
      <c r="E30" s="128"/>
      <c r="F30" s="128"/>
      <c r="G30" s="128"/>
      <c r="H30" s="128"/>
      <c r="I30" s="128"/>
    </row>
    <row r="31" ht="14.25">
      <c r="A31" s="24"/>
    </row>
    <row r="32" spans="1:9" s="123" customFormat="1" ht="14.25">
      <c r="A32" s="126"/>
      <c r="B32" s="127"/>
      <c r="C32" s="127"/>
      <c r="D32" s="128"/>
      <c r="E32" s="128"/>
      <c r="F32" s="128"/>
      <c r="G32" s="128"/>
      <c r="H32" s="128"/>
      <c r="I32" s="128"/>
    </row>
    <row r="33" ht="14.25">
      <c r="A33" s="24"/>
    </row>
    <row r="34" spans="1:9" s="123" customFormat="1" ht="14.25">
      <c r="A34" s="126"/>
      <c r="B34" s="127"/>
      <c r="C34" s="127"/>
      <c r="D34" s="128"/>
      <c r="E34" s="128"/>
      <c r="F34" s="128"/>
      <c r="G34" s="128"/>
      <c r="H34" s="128"/>
      <c r="I34" s="128"/>
    </row>
    <row r="35" ht="14.25">
      <c r="A35" s="24"/>
    </row>
    <row r="36" spans="1:9" s="123" customFormat="1" ht="14.25">
      <c r="A36" s="126"/>
      <c r="B36" s="127"/>
      <c r="C36" s="127"/>
      <c r="D36" s="128"/>
      <c r="E36" s="128"/>
      <c r="F36" s="128"/>
      <c r="G36" s="128"/>
      <c r="H36" s="128"/>
      <c r="I36" s="128"/>
    </row>
    <row r="37" ht="14.25">
      <c r="A37" s="24"/>
    </row>
    <row r="38" spans="1:9" s="123" customFormat="1" ht="14.25">
      <c r="A38" s="126"/>
      <c r="B38" s="127"/>
      <c r="C38" s="127"/>
      <c r="D38" s="128"/>
      <c r="E38" s="128"/>
      <c r="F38" s="128"/>
      <c r="G38" s="128"/>
      <c r="H38" s="128"/>
      <c r="I38" s="128"/>
    </row>
    <row r="39" ht="14.25">
      <c r="A39" s="24"/>
    </row>
    <row r="40" spans="1:9" s="123" customFormat="1" ht="14.25">
      <c r="A40" s="126"/>
      <c r="B40" s="127"/>
      <c r="C40" s="127"/>
      <c r="D40" s="128"/>
      <c r="E40" s="128"/>
      <c r="F40" s="128"/>
      <c r="G40" s="128"/>
      <c r="H40" s="128"/>
      <c r="I40" s="128"/>
    </row>
    <row r="41" ht="14.25">
      <c r="A41" s="24"/>
    </row>
    <row r="42" spans="1:9" s="123" customFormat="1" ht="14.25">
      <c r="A42" s="126"/>
      <c r="B42" s="127"/>
      <c r="C42" s="127"/>
      <c r="D42" s="128"/>
      <c r="E42" s="128"/>
      <c r="F42" s="128"/>
      <c r="G42" s="128"/>
      <c r="H42" s="128"/>
      <c r="I42" s="128"/>
    </row>
    <row r="43" ht="14.25">
      <c r="A43" s="24"/>
    </row>
    <row r="44" spans="1:9" s="123" customFormat="1" ht="14.25">
      <c r="A44" s="126"/>
      <c r="B44" s="127"/>
      <c r="C44" s="127"/>
      <c r="D44" s="128"/>
      <c r="E44" s="128"/>
      <c r="F44" s="128"/>
      <c r="G44" s="128"/>
      <c r="H44" s="128"/>
      <c r="I44" s="128"/>
    </row>
    <row r="45" ht="14.25">
      <c r="A45" s="24"/>
    </row>
    <row r="46" spans="1:9" s="123" customFormat="1" ht="14.25">
      <c r="A46" s="126"/>
      <c r="B46" s="127"/>
      <c r="C46" s="127"/>
      <c r="D46" s="128"/>
      <c r="E46" s="128"/>
      <c r="F46" s="128"/>
      <c r="G46" s="128"/>
      <c r="H46" s="128"/>
      <c r="I46" s="128"/>
    </row>
    <row r="47" ht="14.25">
      <c r="A47" s="24"/>
    </row>
    <row r="48" spans="1:9" s="123" customFormat="1" ht="14.25">
      <c r="A48" s="126"/>
      <c r="B48" s="127"/>
      <c r="C48" s="127"/>
      <c r="D48" s="128"/>
      <c r="E48" s="128"/>
      <c r="F48" s="128"/>
      <c r="G48" s="128"/>
      <c r="H48" s="128"/>
      <c r="I48" s="128"/>
    </row>
    <row r="49" ht="14.25">
      <c r="A49" s="24"/>
    </row>
    <row r="50" spans="1:9" s="123" customFormat="1" ht="14.25">
      <c r="A50" s="126"/>
      <c r="B50" s="127"/>
      <c r="C50" s="127"/>
      <c r="D50" s="128"/>
      <c r="E50" s="128"/>
      <c r="F50" s="128"/>
      <c r="G50" s="128"/>
      <c r="H50" s="128"/>
      <c r="I50" s="128"/>
    </row>
    <row r="51" ht="14.25">
      <c r="A51" s="24"/>
    </row>
    <row r="52" spans="1:9" s="123" customFormat="1" ht="14.25">
      <c r="A52" s="126"/>
      <c r="B52" s="127"/>
      <c r="C52" s="127"/>
      <c r="D52" s="128"/>
      <c r="E52" s="128"/>
      <c r="F52" s="128"/>
      <c r="G52" s="128"/>
      <c r="H52" s="128"/>
      <c r="I52" s="128"/>
    </row>
    <row r="53" ht="14.25">
      <c r="A53" s="24"/>
    </row>
    <row r="54" spans="1:9" s="123" customFormat="1" ht="14.25">
      <c r="A54" s="126"/>
      <c r="B54" s="127"/>
      <c r="C54" s="127"/>
      <c r="D54" s="128"/>
      <c r="E54" s="128"/>
      <c r="F54" s="128"/>
      <c r="G54" s="128"/>
      <c r="H54" s="128"/>
      <c r="I54" s="128"/>
    </row>
    <row r="55" ht="14.25">
      <c r="A55" s="24"/>
    </row>
    <row r="56" spans="1:9" s="123" customFormat="1" ht="14.25">
      <c r="A56" s="126"/>
      <c r="B56" s="127"/>
      <c r="C56" s="127"/>
      <c r="D56" s="128"/>
      <c r="E56" s="128"/>
      <c r="F56" s="128"/>
      <c r="G56" s="128"/>
      <c r="H56" s="128"/>
      <c r="I56" s="128"/>
    </row>
    <row r="57" ht="14.25">
      <c r="A57" s="24"/>
    </row>
    <row r="58" spans="1:9" s="123" customFormat="1" ht="14.25">
      <c r="A58" s="126"/>
      <c r="B58" s="127"/>
      <c r="C58" s="127"/>
      <c r="D58" s="128"/>
      <c r="E58" s="128"/>
      <c r="F58" s="128"/>
      <c r="G58" s="128"/>
      <c r="H58" s="128"/>
      <c r="I58" s="128"/>
    </row>
    <row r="59" ht="14.25">
      <c r="A59" s="24"/>
    </row>
    <row r="60" spans="1:9" s="123" customFormat="1" ht="14.25">
      <c r="A60" s="126"/>
      <c r="B60" s="127"/>
      <c r="C60" s="127"/>
      <c r="D60" s="128"/>
      <c r="E60" s="128"/>
      <c r="F60" s="128"/>
      <c r="G60" s="128"/>
      <c r="H60" s="128"/>
      <c r="I60" s="128"/>
    </row>
  </sheetData>
  <sheetProtection/>
  <mergeCells count="12">
    <mergeCell ref="A1:B1"/>
    <mergeCell ref="A4:A5"/>
    <mergeCell ref="B4:B5"/>
    <mergeCell ref="G4:G5"/>
    <mergeCell ref="C4:C5"/>
    <mergeCell ref="D4:D5"/>
    <mergeCell ref="E4:E5"/>
    <mergeCell ref="H4:H5"/>
    <mergeCell ref="F4:F5"/>
    <mergeCell ref="A2:I2"/>
    <mergeCell ref="H3:I3"/>
    <mergeCell ref="I4:I5"/>
  </mergeCells>
  <printOptions horizontalCentered="1"/>
  <pageMargins left="0.15748031496062992" right="0.15748031496062992" top="0.54" bottom="0.7480314960629921"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3"/>
  </sheetPr>
  <dimension ref="A1:K24"/>
  <sheetViews>
    <sheetView zoomScale="110" zoomScaleNormal="110" zoomScaleSheetLayoutView="100" zoomScalePageLayoutView="0" workbookViewId="0" topLeftCell="A1">
      <pane ySplit="4" topLeftCell="BM17" activePane="bottomLeft" state="frozen"/>
      <selection pane="topLeft" activeCell="A1" sqref="A1"/>
      <selection pane="bottomLeft" activeCell="D20" sqref="D20"/>
    </sheetView>
  </sheetViews>
  <sheetFormatPr defaultColWidth="9.00390625" defaultRowHeight="14.25"/>
  <cols>
    <col min="1" max="1" width="6.375" style="9" customWidth="1"/>
    <col min="2" max="2" width="21.75390625" style="78" customWidth="1"/>
    <col min="3" max="3" width="37.875" style="47" customWidth="1"/>
    <col min="4" max="4" width="8.875" style="48" customWidth="1"/>
    <col min="5" max="5" width="9.25390625" style="48" customWidth="1"/>
    <col min="6" max="6" width="7.375" style="79" customWidth="1"/>
    <col min="7" max="7" width="8.125" style="48" customWidth="1"/>
    <col min="8" max="8" width="9.625" style="48" customWidth="1"/>
    <col min="9" max="9" width="7.50390625" style="48" customWidth="1"/>
    <col min="10" max="10" width="6.75390625" style="48" customWidth="1"/>
    <col min="11" max="11" width="8.625" style="48" customWidth="1"/>
    <col min="12" max="16384" width="9.00390625" style="49" customWidth="1"/>
  </cols>
  <sheetData>
    <row r="1" spans="1:2" ht="12.75" customHeight="1">
      <c r="A1" s="190" t="s">
        <v>321</v>
      </c>
      <c r="B1" s="191"/>
    </row>
    <row r="2" spans="1:11" ht="28.5" customHeight="1">
      <c r="A2" s="193" t="s">
        <v>315</v>
      </c>
      <c r="B2" s="193"/>
      <c r="C2" s="193"/>
      <c r="D2" s="193"/>
      <c r="E2" s="193"/>
      <c r="F2" s="193"/>
      <c r="G2" s="193"/>
      <c r="H2" s="193"/>
      <c r="I2" s="193"/>
      <c r="J2" s="193"/>
      <c r="K2" s="193"/>
    </row>
    <row r="3" spans="1:11" ht="13.5" customHeight="1">
      <c r="A3" s="132"/>
      <c r="B3" s="71"/>
      <c r="C3" s="71"/>
      <c r="D3" s="71"/>
      <c r="E3" s="71"/>
      <c r="F3" s="71"/>
      <c r="G3" s="71"/>
      <c r="H3" s="71"/>
      <c r="I3" s="71"/>
      <c r="J3" s="186" t="s">
        <v>194</v>
      </c>
      <c r="K3" s="192"/>
    </row>
    <row r="4" spans="1:11" s="48" customFormat="1" ht="42" customHeight="1">
      <c r="A4" s="129" t="s">
        <v>3</v>
      </c>
      <c r="B4" s="129" t="s">
        <v>4</v>
      </c>
      <c r="C4" s="129" t="s">
        <v>5</v>
      </c>
      <c r="D4" s="129" t="s">
        <v>6</v>
      </c>
      <c r="E4" s="129" t="s">
        <v>7</v>
      </c>
      <c r="F4" s="129" t="s">
        <v>229</v>
      </c>
      <c r="G4" s="129" t="s">
        <v>8</v>
      </c>
      <c r="H4" s="129" t="s">
        <v>52</v>
      </c>
      <c r="I4" s="134" t="s">
        <v>195</v>
      </c>
      <c r="J4" s="129" t="s">
        <v>310</v>
      </c>
      <c r="K4" s="129" t="s">
        <v>196</v>
      </c>
    </row>
    <row r="5" spans="1:11" s="27" customFormat="1" ht="23.25" customHeight="1">
      <c r="A5" s="135"/>
      <c r="B5" s="136" t="s">
        <v>323</v>
      </c>
      <c r="C5" s="136"/>
      <c r="D5" s="135"/>
      <c r="E5" s="135"/>
      <c r="F5" s="135"/>
      <c r="G5" s="137">
        <f>G6+G16+G18+G23</f>
        <v>205915.58000000002</v>
      </c>
      <c r="H5" s="137">
        <f>H6+H16+H18+H23</f>
        <v>301.6</v>
      </c>
      <c r="I5" s="137">
        <f>I6+I16+I18+I23</f>
        <v>76522.81</v>
      </c>
      <c r="J5" s="138"/>
      <c r="K5" s="138"/>
    </row>
    <row r="6" spans="1:11" s="4" customFormat="1" ht="21" customHeight="1">
      <c r="A6" s="135" t="s">
        <v>197</v>
      </c>
      <c r="B6" s="136" t="s">
        <v>198</v>
      </c>
      <c r="C6" s="139"/>
      <c r="D6" s="140"/>
      <c r="E6" s="141"/>
      <c r="F6" s="141"/>
      <c r="G6" s="137">
        <f>G7+G12+G14</f>
        <v>96560.58</v>
      </c>
      <c r="H6" s="137">
        <f>H7+H12+H14</f>
        <v>0</v>
      </c>
      <c r="I6" s="137">
        <f>I7+I12+I14</f>
        <v>35936.41</v>
      </c>
      <c r="J6" s="142"/>
      <c r="K6" s="142"/>
    </row>
    <row r="7" spans="1:11" s="4" customFormat="1" ht="21" customHeight="1">
      <c r="A7" s="135" t="s">
        <v>230</v>
      </c>
      <c r="B7" s="136" t="s">
        <v>231</v>
      </c>
      <c r="C7" s="139"/>
      <c r="D7" s="140"/>
      <c r="E7" s="141"/>
      <c r="F7" s="141"/>
      <c r="G7" s="137">
        <f>SUM(G8:G11)</f>
        <v>17260.58</v>
      </c>
      <c r="H7" s="137">
        <f>SUM(H8:H11)</f>
        <v>0</v>
      </c>
      <c r="I7" s="137">
        <f>SUM(I8:I11)</f>
        <v>5936.41</v>
      </c>
      <c r="J7" s="142"/>
      <c r="K7" s="142"/>
    </row>
    <row r="8" spans="1:11" s="2" customFormat="1" ht="34.5" customHeight="1">
      <c r="A8" s="134">
        <v>1</v>
      </c>
      <c r="B8" s="143" t="s">
        <v>57</v>
      </c>
      <c r="C8" s="144" t="s">
        <v>58</v>
      </c>
      <c r="D8" s="145" t="s">
        <v>17</v>
      </c>
      <c r="E8" s="142" t="s">
        <v>59</v>
      </c>
      <c r="F8" s="134">
        <v>2015.6</v>
      </c>
      <c r="G8" s="146">
        <v>3361.6</v>
      </c>
      <c r="H8" s="147"/>
      <c r="I8" s="142">
        <v>2000</v>
      </c>
      <c r="J8" s="145" t="s">
        <v>232</v>
      </c>
      <c r="K8" s="145" t="s">
        <v>233</v>
      </c>
    </row>
    <row r="9" spans="1:11" s="2" customFormat="1" ht="39.75" customHeight="1">
      <c r="A9" s="142">
        <v>2</v>
      </c>
      <c r="B9" s="143" t="s">
        <v>60</v>
      </c>
      <c r="C9" s="144" t="s">
        <v>61</v>
      </c>
      <c r="D9" s="145" t="s">
        <v>17</v>
      </c>
      <c r="E9" s="142" t="s">
        <v>62</v>
      </c>
      <c r="F9" s="134">
        <v>2014</v>
      </c>
      <c r="G9" s="146">
        <v>9947.19</v>
      </c>
      <c r="H9" s="147"/>
      <c r="I9" s="142">
        <v>600</v>
      </c>
      <c r="J9" s="145" t="s">
        <v>201</v>
      </c>
      <c r="K9" s="145" t="s">
        <v>202</v>
      </c>
    </row>
    <row r="10" spans="1:11" s="2" customFormat="1" ht="33.75" customHeight="1">
      <c r="A10" s="134">
        <v>3</v>
      </c>
      <c r="B10" s="148" t="s">
        <v>63</v>
      </c>
      <c r="C10" s="144" t="s">
        <v>64</v>
      </c>
      <c r="D10" s="134" t="s">
        <v>17</v>
      </c>
      <c r="E10" s="145" t="s">
        <v>12</v>
      </c>
      <c r="F10" s="149">
        <v>2015</v>
      </c>
      <c r="G10" s="146">
        <v>1615.38</v>
      </c>
      <c r="H10" s="145"/>
      <c r="I10" s="145">
        <v>1000</v>
      </c>
      <c r="J10" s="145" t="s">
        <v>203</v>
      </c>
      <c r="K10" s="145" t="s">
        <v>204</v>
      </c>
    </row>
    <row r="11" spans="1:11" s="2" customFormat="1" ht="42.75" customHeight="1">
      <c r="A11" s="134">
        <v>4</v>
      </c>
      <c r="B11" s="144" t="s">
        <v>205</v>
      </c>
      <c r="C11" s="143" t="s">
        <v>206</v>
      </c>
      <c r="D11" s="134" t="s">
        <v>15</v>
      </c>
      <c r="E11" s="134" t="s">
        <v>207</v>
      </c>
      <c r="F11" s="134">
        <v>2016</v>
      </c>
      <c r="G11" s="150">
        <v>2336.41</v>
      </c>
      <c r="H11" s="142"/>
      <c r="I11" s="150">
        <v>2336.41</v>
      </c>
      <c r="J11" s="145" t="s">
        <v>203</v>
      </c>
      <c r="K11" s="145" t="s">
        <v>204</v>
      </c>
    </row>
    <row r="12" spans="1:11" s="16" customFormat="1" ht="21" customHeight="1">
      <c r="A12" s="135" t="s">
        <v>208</v>
      </c>
      <c r="B12" s="151" t="s">
        <v>209</v>
      </c>
      <c r="C12" s="136"/>
      <c r="D12" s="135"/>
      <c r="E12" s="152"/>
      <c r="F12" s="153"/>
      <c r="G12" s="154">
        <f>SUM(G13:G13)</f>
        <v>50000</v>
      </c>
      <c r="H12" s="154">
        <f>SUM(H13:H13)</f>
        <v>0</v>
      </c>
      <c r="I12" s="154">
        <f>SUM(I13:I13)</f>
        <v>20000</v>
      </c>
      <c r="J12" s="138"/>
      <c r="K12" s="138"/>
    </row>
    <row r="13" spans="1:11" s="2" customFormat="1" ht="29.25" customHeight="1">
      <c r="A13" s="134">
        <v>5</v>
      </c>
      <c r="B13" s="144" t="s">
        <v>210</v>
      </c>
      <c r="C13" s="144" t="s">
        <v>211</v>
      </c>
      <c r="D13" s="134" t="s">
        <v>17</v>
      </c>
      <c r="E13" s="134" t="s">
        <v>11</v>
      </c>
      <c r="F13" s="155">
        <v>2015.6</v>
      </c>
      <c r="G13" s="134">
        <v>50000</v>
      </c>
      <c r="H13" s="134"/>
      <c r="I13" s="134">
        <v>20000</v>
      </c>
      <c r="J13" s="134" t="s">
        <v>212</v>
      </c>
      <c r="K13" s="134" t="s">
        <v>126</v>
      </c>
    </row>
    <row r="14" spans="1:11" s="16" customFormat="1" ht="17.25" customHeight="1">
      <c r="A14" s="135" t="s">
        <v>214</v>
      </c>
      <c r="B14" s="151" t="s">
        <v>215</v>
      </c>
      <c r="C14" s="136"/>
      <c r="D14" s="135"/>
      <c r="E14" s="152"/>
      <c r="F14" s="153"/>
      <c r="G14" s="154">
        <f>SUM(G15:G15)</f>
        <v>29300</v>
      </c>
      <c r="H14" s="154">
        <f>SUM(H15:H15)</f>
        <v>0</v>
      </c>
      <c r="I14" s="154">
        <f>SUM(I15:I15)</f>
        <v>10000</v>
      </c>
      <c r="J14" s="138"/>
      <c r="K14" s="138"/>
    </row>
    <row r="15" spans="1:11" s="2" customFormat="1" ht="41.25" customHeight="1">
      <c r="A15" s="134">
        <v>6</v>
      </c>
      <c r="B15" s="144" t="s">
        <v>234</v>
      </c>
      <c r="C15" s="144" t="s">
        <v>35</v>
      </c>
      <c r="D15" s="134" t="s">
        <v>235</v>
      </c>
      <c r="E15" s="134" t="s">
        <v>11</v>
      </c>
      <c r="F15" s="155" t="s">
        <v>236</v>
      </c>
      <c r="G15" s="134">
        <v>29300</v>
      </c>
      <c r="H15" s="134"/>
      <c r="I15" s="134">
        <v>10000</v>
      </c>
      <c r="J15" s="134" t="s">
        <v>212</v>
      </c>
      <c r="K15" s="134" t="s">
        <v>304</v>
      </c>
    </row>
    <row r="16" spans="1:11" s="16" customFormat="1" ht="29.25" customHeight="1">
      <c r="A16" s="135" t="s">
        <v>237</v>
      </c>
      <c r="B16" s="136" t="s">
        <v>238</v>
      </c>
      <c r="C16" s="136"/>
      <c r="D16" s="135"/>
      <c r="E16" s="152"/>
      <c r="F16" s="153"/>
      <c r="G16" s="154">
        <f>SUM(G17:G17)</f>
        <v>1680</v>
      </c>
      <c r="H16" s="154">
        <f>SUM(H17:H17)</f>
        <v>100</v>
      </c>
      <c r="I16" s="154">
        <f>SUM(I17:I17)</f>
        <v>1580</v>
      </c>
      <c r="J16" s="138"/>
      <c r="K16" s="138"/>
    </row>
    <row r="17" spans="1:11" s="73" customFormat="1" ht="38.25" customHeight="1">
      <c r="A17" s="133">
        <v>7</v>
      </c>
      <c r="B17" s="144" t="s">
        <v>239</v>
      </c>
      <c r="C17" s="143" t="s">
        <v>240</v>
      </c>
      <c r="D17" s="134" t="s">
        <v>241</v>
      </c>
      <c r="E17" s="134" t="s">
        <v>242</v>
      </c>
      <c r="F17" s="156">
        <v>2015.12</v>
      </c>
      <c r="G17" s="134">
        <v>1680</v>
      </c>
      <c r="H17" s="134">
        <v>100</v>
      </c>
      <c r="I17" s="134">
        <v>1580</v>
      </c>
      <c r="J17" s="156" t="s">
        <v>243</v>
      </c>
      <c r="K17" s="156" t="s">
        <v>244</v>
      </c>
    </row>
    <row r="18" spans="1:11" s="16" customFormat="1" ht="30.75" customHeight="1">
      <c r="A18" s="135" t="s">
        <v>245</v>
      </c>
      <c r="B18" s="151" t="s">
        <v>246</v>
      </c>
      <c r="C18" s="136"/>
      <c r="D18" s="135"/>
      <c r="E18" s="152"/>
      <c r="F18" s="153"/>
      <c r="G18" s="181">
        <f>G21+G22+G20+G19</f>
        <v>106667</v>
      </c>
      <c r="H18" s="157">
        <f>H21+H22+H20+H19</f>
        <v>0</v>
      </c>
      <c r="I18" s="157">
        <f>I21+I22+I20+I19</f>
        <v>38200</v>
      </c>
      <c r="J18" s="138"/>
      <c r="K18" s="138"/>
    </row>
    <row r="19" spans="1:11" s="74" customFormat="1" ht="44.25" customHeight="1">
      <c r="A19" s="134">
        <v>8</v>
      </c>
      <c r="B19" s="158" t="s">
        <v>247</v>
      </c>
      <c r="C19" s="144" t="s">
        <v>248</v>
      </c>
      <c r="D19" s="134" t="s">
        <v>249</v>
      </c>
      <c r="E19" s="159" t="s">
        <v>250</v>
      </c>
      <c r="F19" s="156">
        <v>2015</v>
      </c>
      <c r="G19" s="160">
        <v>63000</v>
      </c>
      <c r="H19" s="161"/>
      <c r="I19" s="161">
        <v>20000</v>
      </c>
      <c r="J19" s="134" t="s">
        <v>212</v>
      </c>
      <c r="K19" s="134" t="s">
        <v>305</v>
      </c>
    </row>
    <row r="20" spans="1:11" s="74" customFormat="1" ht="38.25" customHeight="1">
      <c r="A20" s="134">
        <v>9</v>
      </c>
      <c r="B20" s="148" t="s">
        <v>251</v>
      </c>
      <c r="C20" s="144" t="s">
        <v>252</v>
      </c>
      <c r="D20" s="134" t="s">
        <v>249</v>
      </c>
      <c r="E20" s="159" t="s">
        <v>250</v>
      </c>
      <c r="F20" s="156">
        <v>2015</v>
      </c>
      <c r="G20" s="161">
        <v>7000</v>
      </c>
      <c r="H20" s="161"/>
      <c r="I20" s="161">
        <v>2000</v>
      </c>
      <c r="J20" s="134" t="s">
        <v>212</v>
      </c>
      <c r="K20" s="134" t="s">
        <v>305</v>
      </c>
    </row>
    <row r="21" spans="1:11" s="2" customFormat="1" ht="34.5" customHeight="1">
      <c r="A21" s="162">
        <v>10</v>
      </c>
      <c r="B21" s="144" t="s">
        <v>253</v>
      </c>
      <c r="C21" s="144" t="s">
        <v>27</v>
      </c>
      <c r="D21" s="134" t="s">
        <v>235</v>
      </c>
      <c r="E21" s="134" t="s">
        <v>28</v>
      </c>
      <c r="F21" s="155" t="s">
        <v>254</v>
      </c>
      <c r="G21" s="134">
        <v>13000</v>
      </c>
      <c r="H21" s="134"/>
      <c r="I21" s="134">
        <v>7200</v>
      </c>
      <c r="J21" s="134" t="s">
        <v>212</v>
      </c>
      <c r="K21" s="134" t="s">
        <v>213</v>
      </c>
    </row>
    <row r="22" spans="1:11" s="2" customFormat="1" ht="33.75" customHeight="1">
      <c r="A22" s="134">
        <v>11</v>
      </c>
      <c r="B22" s="144" t="s">
        <v>255</v>
      </c>
      <c r="C22" s="144" t="s">
        <v>19</v>
      </c>
      <c r="D22" s="134" t="s">
        <v>235</v>
      </c>
      <c r="E22" s="134" t="s">
        <v>11</v>
      </c>
      <c r="F22" s="155" t="s">
        <v>223</v>
      </c>
      <c r="G22" s="134">
        <v>23667</v>
      </c>
      <c r="H22" s="134"/>
      <c r="I22" s="134">
        <v>9000</v>
      </c>
      <c r="J22" s="134" t="s">
        <v>212</v>
      </c>
      <c r="K22" s="134" t="s">
        <v>213</v>
      </c>
    </row>
    <row r="23" spans="1:11" s="2" customFormat="1" ht="30.75" customHeight="1">
      <c r="A23" s="135" t="s">
        <v>224</v>
      </c>
      <c r="B23" s="136" t="s">
        <v>225</v>
      </c>
      <c r="C23" s="136"/>
      <c r="D23" s="135"/>
      <c r="E23" s="135"/>
      <c r="F23" s="135"/>
      <c r="G23" s="137">
        <f>G24</f>
        <v>1008</v>
      </c>
      <c r="H23" s="137">
        <f>H24</f>
        <v>201.6</v>
      </c>
      <c r="I23" s="137">
        <f>I24</f>
        <v>806.4</v>
      </c>
      <c r="J23" s="142"/>
      <c r="K23" s="142"/>
    </row>
    <row r="24" spans="1:11" s="2" customFormat="1" ht="29.25" customHeight="1">
      <c r="A24" s="142">
        <v>12</v>
      </c>
      <c r="B24" s="144" t="s">
        <v>226</v>
      </c>
      <c r="C24" s="144" t="s">
        <v>227</v>
      </c>
      <c r="D24" s="142"/>
      <c r="E24" s="134" t="s">
        <v>53</v>
      </c>
      <c r="F24" s="134"/>
      <c r="G24" s="142">
        <v>1008</v>
      </c>
      <c r="H24" s="142">
        <v>201.6</v>
      </c>
      <c r="I24" s="142">
        <v>806.4</v>
      </c>
      <c r="J24" s="142" t="s">
        <v>203</v>
      </c>
      <c r="K24" s="134" t="s">
        <v>228</v>
      </c>
    </row>
  </sheetData>
  <sheetProtection/>
  <mergeCells count="3">
    <mergeCell ref="A1:B1"/>
    <mergeCell ref="J3:K3"/>
    <mergeCell ref="A2:K2"/>
  </mergeCells>
  <printOptions horizontalCentered="1"/>
  <pageMargins left="0.15748031496062992" right="0.15748031496062992" top="0.7480314960629921" bottom="0.37" header="0.11811023622047245" footer="0.118110236220472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2"/>
  </sheetPr>
  <dimension ref="A1:GS54"/>
  <sheetViews>
    <sheetView tabSelected="1" zoomScale="110" zoomScaleNormal="110" zoomScaleSheetLayoutView="100" zoomScalePageLayoutView="0" workbookViewId="0" topLeftCell="A1">
      <pane ySplit="4" topLeftCell="BM14" activePane="bottomLeft" state="frozen"/>
      <selection pane="topLeft" activeCell="A1" sqref="A1"/>
      <selection pane="bottomLeft" activeCell="I15" sqref="I15"/>
    </sheetView>
  </sheetViews>
  <sheetFormatPr defaultColWidth="9.00390625" defaultRowHeight="14.25"/>
  <cols>
    <col min="1" max="1" width="6.75390625" style="48" customWidth="1"/>
    <col min="2" max="2" width="23.25390625" style="50" customWidth="1"/>
    <col min="3" max="3" width="35.625" style="50" customWidth="1"/>
    <col min="4" max="4" width="9.125" style="48" customWidth="1"/>
    <col min="5" max="5" width="10.125" style="48" customWidth="1"/>
    <col min="6" max="6" width="8.25390625" style="48" customWidth="1"/>
    <col min="7" max="7" width="10.125" style="48" customWidth="1"/>
    <col min="8" max="8" width="10.50390625" style="48" customWidth="1"/>
    <col min="9" max="9" width="7.00390625" style="52" customWidth="1"/>
    <col min="10" max="10" width="10.875" style="52" customWidth="1"/>
    <col min="11" max="11" width="7.75390625" style="49" customWidth="1"/>
    <col min="12" max="16384" width="9.00390625" style="49" customWidth="1"/>
  </cols>
  <sheetData>
    <row r="1" spans="1:10" ht="15.75">
      <c r="A1" s="194" t="s">
        <v>320</v>
      </c>
      <c r="B1" s="191"/>
      <c r="C1" s="104"/>
      <c r="D1" s="105"/>
      <c r="E1" s="105"/>
      <c r="F1" s="105"/>
      <c r="G1" s="105"/>
      <c r="H1" s="105"/>
      <c r="I1" s="105"/>
      <c r="J1" s="105"/>
    </row>
    <row r="2" spans="1:10" ht="25.5">
      <c r="A2" s="193" t="s">
        <v>316</v>
      </c>
      <c r="B2" s="193"/>
      <c r="C2" s="193"/>
      <c r="D2" s="193"/>
      <c r="E2" s="193"/>
      <c r="F2" s="193"/>
      <c r="G2" s="193"/>
      <c r="H2" s="193"/>
      <c r="I2" s="193"/>
      <c r="J2" s="193"/>
    </row>
    <row r="3" spans="1:10" s="2" customFormat="1" ht="12">
      <c r="A3" s="106"/>
      <c r="B3" s="107"/>
      <c r="C3" s="107"/>
      <c r="D3" s="106"/>
      <c r="E3" s="106"/>
      <c r="F3" s="106"/>
      <c r="G3" s="106"/>
      <c r="H3" s="106"/>
      <c r="I3" s="195" t="s">
        <v>137</v>
      </c>
      <c r="J3" s="195"/>
    </row>
    <row r="4" spans="1:10" s="9" customFormat="1" ht="45" customHeight="1">
      <c r="A4" s="77" t="s">
        <v>3</v>
      </c>
      <c r="B4" s="77" t="s">
        <v>4</v>
      </c>
      <c r="C4" s="77" t="s">
        <v>47</v>
      </c>
      <c r="D4" s="77" t="s">
        <v>48</v>
      </c>
      <c r="E4" s="77" t="s">
        <v>7</v>
      </c>
      <c r="F4" s="77" t="s">
        <v>49</v>
      </c>
      <c r="G4" s="77" t="s">
        <v>8</v>
      </c>
      <c r="H4" s="77" t="s">
        <v>50</v>
      </c>
      <c r="I4" s="90" t="s">
        <v>77</v>
      </c>
      <c r="J4" s="90" t="s">
        <v>138</v>
      </c>
    </row>
    <row r="5" spans="1:10" s="12" customFormat="1" ht="17.25" customHeight="1">
      <c r="A5" s="92"/>
      <c r="B5" s="70" t="s">
        <v>139</v>
      </c>
      <c r="C5" s="70"/>
      <c r="D5" s="92"/>
      <c r="E5" s="92"/>
      <c r="F5" s="92"/>
      <c r="G5" s="108">
        <f>G6+G16+G21</f>
        <v>718151.3</v>
      </c>
      <c r="H5" s="108">
        <f>H6+H16+H21</f>
        <v>115708.9</v>
      </c>
      <c r="I5" s="96"/>
      <c r="J5" s="96"/>
    </row>
    <row r="6" spans="1:10" s="4" customFormat="1" ht="23.25" customHeight="1">
      <c r="A6" s="92" t="s">
        <v>140</v>
      </c>
      <c r="B6" s="70" t="s">
        <v>141</v>
      </c>
      <c r="C6" s="109"/>
      <c r="D6" s="6"/>
      <c r="E6" s="14"/>
      <c r="F6" s="14"/>
      <c r="G6" s="10">
        <f>G7+G9+G12</f>
        <v>627641.3</v>
      </c>
      <c r="H6" s="10">
        <f>H7+H9+H12</f>
        <v>37703.9</v>
      </c>
      <c r="I6" s="10"/>
      <c r="J6" s="30"/>
    </row>
    <row r="7" spans="1:201" s="16" customFormat="1" ht="19.5" customHeight="1">
      <c r="A7" s="33" t="s">
        <v>142</v>
      </c>
      <c r="B7" s="33" t="s">
        <v>143</v>
      </c>
      <c r="C7" s="33"/>
      <c r="D7" s="40"/>
      <c r="E7" s="40"/>
      <c r="F7" s="40"/>
      <c r="G7" s="40">
        <f>G8</f>
        <v>617302.4</v>
      </c>
      <c r="H7" s="40">
        <f>H8</f>
        <v>30865</v>
      </c>
      <c r="I7" s="40"/>
      <c r="J7" s="40"/>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row>
    <row r="8" spans="1:10" s="72" customFormat="1" ht="45" customHeight="1">
      <c r="A8" s="90">
        <v>1</v>
      </c>
      <c r="B8" s="110" t="s">
        <v>144</v>
      </c>
      <c r="C8" s="110" t="s">
        <v>145</v>
      </c>
      <c r="D8" s="111" t="s">
        <v>146</v>
      </c>
      <c r="E8" s="111" t="s">
        <v>147</v>
      </c>
      <c r="F8" s="112" t="s">
        <v>148</v>
      </c>
      <c r="G8" s="113">
        <v>617302.4</v>
      </c>
      <c r="H8" s="114">
        <v>30865</v>
      </c>
      <c r="I8" s="115" t="s">
        <v>129</v>
      </c>
      <c r="J8" s="90" t="s">
        <v>311</v>
      </c>
    </row>
    <row r="9" spans="1:10" s="2" customFormat="1" ht="19.5" customHeight="1">
      <c r="A9" s="92" t="s">
        <v>150</v>
      </c>
      <c r="B9" s="70" t="s">
        <v>151</v>
      </c>
      <c r="C9" s="70"/>
      <c r="D9" s="92"/>
      <c r="E9" s="92"/>
      <c r="F9" s="92"/>
      <c r="G9" s="92">
        <f>G10+G11</f>
        <v>1882</v>
      </c>
      <c r="H9" s="92">
        <f>H10+H11</f>
        <v>1882</v>
      </c>
      <c r="I9" s="5"/>
      <c r="J9" s="5"/>
    </row>
    <row r="10" spans="1:10" s="73" customFormat="1" ht="57.75" customHeight="1">
      <c r="A10" s="61">
        <v>2</v>
      </c>
      <c r="B10" s="7" t="s">
        <v>152</v>
      </c>
      <c r="C10" s="7" t="s">
        <v>153</v>
      </c>
      <c r="D10" s="61">
        <v>2016</v>
      </c>
      <c r="E10" s="61" t="s">
        <v>154</v>
      </c>
      <c r="F10" s="61">
        <v>2016</v>
      </c>
      <c r="G10" s="61">
        <v>756</v>
      </c>
      <c r="H10" s="61">
        <v>756</v>
      </c>
      <c r="I10" s="58" t="s">
        <v>155</v>
      </c>
      <c r="J10" s="58" t="s">
        <v>156</v>
      </c>
    </row>
    <row r="11" spans="1:10" s="75" customFormat="1" ht="34.5" customHeight="1">
      <c r="A11" s="1">
        <v>3</v>
      </c>
      <c r="B11" s="60" t="s">
        <v>157</v>
      </c>
      <c r="C11" s="116" t="s">
        <v>65</v>
      </c>
      <c r="D11" s="117" t="s">
        <v>158</v>
      </c>
      <c r="E11" s="117" t="s">
        <v>154</v>
      </c>
      <c r="F11" s="117" t="s">
        <v>66</v>
      </c>
      <c r="G11" s="118">
        <v>1126</v>
      </c>
      <c r="H11" s="118">
        <v>1126</v>
      </c>
      <c r="I11" s="58" t="s">
        <v>155</v>
      </c>
      <c r="J11" s="58" t="s">
        <v>156</v>
      </c>
    </row>
    <row r="12" spans="1:10" s="2" customFormat="1" ht="20.25" customHeight="1">
      <c r="A12" s="10" t="s">
        <v>159</v>
      </c>
      <c r="B12" s="8" t="s">
        <v>160</v>
      </c>
      <c r="C12" s="8"/>
      <c r="D12" s="10"/>
      <c r="E12" s="10"/>
      <c r="F12" s="10"/>
      <c r="G12" s="10">
        <f>G13+G14+G15</f>
        <v>8456.9</v>
      </c>
      <c r="H12" s="10">
        <f>H13+H14+H15</f>
        <v>4956.9</v>
      </c>
      <c r="I12" s="30"/>
      <c r="J12" s="30"/>
    </row>
    <row r="13" spans="1:10" s="2" customFormat="1" ht="42.75" customHeight="1">
      <c r="A13" s="28">
        <v>4</v>
      </c>
      <c r="B13" s="84" t="s">
        <v>161</v>
      </c>
      <c r="C13" s="84" t="s">
        <v>33</v>
      </c>
      <c r="D13" s="28" t="s">
        <v>21</v>
      </c>
      <c r="E13" s="28" t="s">
        <v>69</v>
      </c>
      <c r="F13" s="119">
        <v>2016.1</v>
      </c>
      <c r="G13" s="28">
        <v>7000</v>
      </c>
      <c r="H13" s="28">
        <v>3500</v>
      </c>
      <c r="I13" s="55" t="s">
        <v>162</v>
      </c>
      <c r="J13" s="28" t="s">
        <v>163</v>
      </c>
    </row>
    <row r="14" spans="1:10" s="73" customFormat="1" ht="70.5" customHeight="1">
      <c r="A14" s="30">
        <v>5</v>
      </c>
      <c r="B14" s="85" t="s">
        <v>164</v>
      </c>
      <c r="C14" s="85" t="s">
        <v>165</v>
      </c>
      <c r="D14" s="28" t="s">
        <v>166</v>
      </c>
      <c r="E14" s="28" t="s">
        <v>167</v>
      </c>
      <c r="F14" s="28">
        <v>2016.03</v>
      </c>
      <c r="G14" s="28">
        <v>804</v>
      </c>
      <c r="H14" s="28">
        <v>804</v>
      </c>
      <c r="I14" s="35" t="s">
        <v>168</v>
      </c>
      <c r="J14" s="35" t="s">
        <v>169</v>
      </c>
    </row>
    <row r="15" spans="1:10" s="76" customFormat="1" ht="57" customHeight="1">
      <c r="A15" s="28">
        <v>6</v>
      </c>
      <c r="B15" s="85" t="s">
        <v>170</v>
      </c>
      <c r="C15" s="85" t="s">
        <v>171</v>
      </c>
      <c r="D15" s="28" t="s">
        <v>166</v>
      </c>
      <c r="E15" s="28" t="s">
        <v>167</v>
      </c>
      <c r="F15" s="28">
        <v>2016.03</v>
      </c>
      <c r="G15" s="28">
        <v>652.9</v>
      </c>
      <c r="H15" s="28">
        <v>652.9</v>
      </c>
      <c r="I15" s="35" t="s">
        <v>168</v>
      </c>
      <c r="J15" s="35" t="s">
        <v>169</v>
      </c>
    </row>
    <row r="16" spans="1:10" s="16" customFormat="1" ht="21.75" customHeight="1">
      <c r="A16" s="40" t="s">
        <v>172</v>
      </c>
      <c r="B16" s="34" t="s">
        <v>173</v>
      </c>
      <c r="C16" s="33"/>
      <c r="D16" s="40"/>
      <c r="E16" s="44"/>
      <c r="F16" s="46"/>
      <c r="G16" s="120">
        <f>SUM(G17:G20)</f>
        <v>53800</v>
      </c>
      <c r="H16" s="120">
        <f>SUM(H17:H20)</f>
        <v>15800</v>
      </c>
      <c r="I16" s="57"/>
      <c r="J16" s="57"/>
    </row>
    <row r="17" spans="1:10" s="73" customFormat="1" ht="30" customHeight="1">
      <c r="A17" s="87">
        <v>7</v>
      </c>
      <c r="B17" s="88" t="s">
        <v>174</v>
      </c>
      <c r="C17" s="88" t="s">
        <v>175</v>
      </c>
      <c r="D17" s="90">
        <v>2016</v>
      </c>
      <c r="E17" s="90" t="s">
        <v>78</v>
      </c>
      <c r="F17" s="121">
        <v>2016</v>
      </c>
      <c r="G17" s="90">
        <v>1800</v>
      </c>
      <c r="H17" s="90">
        <v>1800</v>
      </c>
      <c r="I17" s="122" t="s">
        <v>129</v>
      </c>
      <c r="J17" s="90" t="s">
        <v>306</v>
      </c>
    </row>
    <row r="18" spans="1:10" s="2" customFormat="1" ht="41.25" customHeight="1">
      <c r="A18" s="87">
        <v>8</v>
      </c>
      <c r="B18" s="88" t="s">
        <v>176</v>
      </c>
      <c r="C18" s="88" t="s">
        <v>30</v>
      </c>
      <c r="D18" s="90" t="s">
        <v>21</v>
      </c>
      <c r="E18" s="90" t="s">
        <v>11</v>
      </c>
      <c r="F18" s="121" t="s">
        <v>177</v>
      </c>
      <c r="G18" s="90">
        <v>18000</v>
      </c>
      <c r="H18" s="90">
        <v>10000</v>
      </c>
      <c r="I18" s="122" t="s">
        <v>178</v>
      </c>
      <c r="J18" s="90" t="s">
        <v>179</v>
      </c>
    </row>
    <row r="19" spans="1:10" s="2" customFormat="1" ht="31.5" customHeight="1">
      <c r="A19" s="87">
        <v>9</v>
      </c>
      <c r="B19" s="88" t="s">
        <v>72</v>
      </c>
      <c r="C19" s="88" t="s">
        <v>73</v>
      </c>
      <c r="D19" s="90" t="s">
        <v>21</v>
      </c>
      <c r="E19" s="90" t="s">
        <v>69</v>
      </c>
      <c r="F19" s="121" t="s">
        <v>74</v>
      </c>
      <c r="G19" s="90">
        <v>21000</v>
      </c>
      <c r="H19" s="90">
        <v>2000</v>
      </c>
      <c r="I19" s="122" t="s">
        <v>178</v>
      </c>
      <c r="J19" s="90" t="s">
        <v>179</v>
      </c>
    </row>
    <row r="20" spans="1:10" s="2" customFormat="1" ht="42" customHeight="1">
      <c r="A20" s="87">
        <v>10</v>
      </c>
      <c r="B20" s="89" t="s">
        <v>38</v>
      </c>
      <c r="C20" s="89" t="s">
        <v>39</v>
      </c>
      <c r="D20" s="90" t="s">
        <v>20</v>
      </c>
      <c r="E20" s="90" t="s">
        <v>40</v>
      </c>
      <c r="F20" s="90">
        <v>2016.1</v>
      </c>
      <c r="G20" s="90">
        <v>13000</v>
      </c>
      <c r="H20" s="90">
        <v>2000</v>
      </c>
      <c r="I20" s="122" t="s">
        <v>178</v>
      </c>
      <c r="J20" s="90" t="s">
        <v>179</v>
      </c>
    </row>
    <row r="21" spans="1:10" s="2" customFormat="1" ht="19.5" customHeight="1">
      <c r="A21" s="92" t="s">
        <v>180</v>
      </c>
      <c r="B21" s="70" t="s">
        <v>181</v>
      </c>
      <c r="C21" s="70"/>
      <c r="D21" s="92"/>
      <c r="E21" s="92"/>
      <c r="F21" s="92"/>
      <c r="G21" s="94">
        <f>SUM(G22:G25)</f>
        <v>36710</v>
      </c>
      <c r="H21" s="94">
        <f>SUM(H22:H25)</f>
        <v>62205</v>
      </c>
      <c r="I21" s="5"/>
      <c r="J21" s="5"/>
    </row>
    <row r="22" spans="1:10" s="73" customFormat="1" ht="34.5" customHeight="1">
      <c r="A22" s="1">
        <v>11</v>
      </c>
      <c r="B22" s="3" t="s">
        <v>182</v>
      </c>
      <c r="C22" s="3" t="s">
        <v>183</v>
      </c>
      <c r="D22" s="1" t="s">
        <v>21</v>
      </c>
      <c r="E22" s="1" t="s">
        <v>184</v>
      </c>
      <c r="F22" s="1">
        <v>2016</v>
      </c>
      <c r="G22" s="1">
        <v>10000</v>
      </c>
      <c r="H22" s="1">
        <v>50000</v>
      </c>
      <c r="I22" s="58" t="s">
        <v>178</v>
      </c>
      <c r="J22" s="1" t="s">
        <v>179</v>
      </c>
    </row>
    <row r="23" spans="1:10" s="2" customFormat="1" ht="41.25" customHeight="1">
      <c r="A23" s="1">
        <v>12</v>
      </c>
      <c r="B23" s="62" t="s">
        <v>185</v>
      </c>
      <c r="C23" s="3" t="s">
        <v>186</v>
      </c>
      <c r="D23" s="5"/>
      <c r="E23" s="63" t="s">
        <v>13</v>
      </c>
      <c r="F23" s="5">
        <v>2016.3</v>
      </c>
      <c r="G23" s="1">
        <v>16700</v>
      </c>
      <c r="H23" s="5">
        <v>6500</v>
      </c>
      <c r="I23" s="5" t="s">
        <v>187</v>
      </c>
      <c r="J23" s="1" t="s">
        <v>188</v>
      </c>
    </row>
    <row r="24" spans="1:10" s="2" customFormat="1" ht="30.75" customHeight="1">
      <c r="A24" s="5">
        <v>13</v>
      </c>
      <c r="B24" s="64" t="s">
        <v>189</v>
      </c>
      <c r="C24" s="3" t="s">
        <v>324</v>
      </c>
      <c r="D24" s="5"/>
      <c r="E24" s="1" t="s">
        <v>190</v>
      </c>
      <c r="F24" s="5">
        <v>2016.7</v>
      </c>
      <c r="G24" s="1">
        <v>1400</v>
      </c>
      <c r="H24" s="1">
        <v>1400</v>
      </c>
      <c r="I24" s="5" t="s">
        <v>187</v>
      </c>
      <c r="J24" s="1" t="s">
        <v>188</v>
      </c>
    </row>
    <row r="25" spans="1:10" s="2" customFormat="1" ht="29.25" customHeight="1">
      <c r="A25" s="5">
        <v>14</v>
      </c>
      <c r="B25" s="3" t="s">
        <v>191</v>
      </c>
      <c r="C25" s="3" t="s">
        <v>192</v>
      </c>
      <c r="D25" s="5"/>
      <c r="E25" s="1" t="s">
        <v>53</v>
      </c>
      <c r="F25" s="5">
        <v>2016</v>
      </c>
      <c r="G25" s="1">
        <v>8610</v>
      </c>
      <c r="H25" s="5">
        <v>4305</v>
      </c>
      <c r="I25" s="5" t="s">
        <v>187</v>
      </c>
      <c r="J25" s="1" t="s">
        <v>188</v>
      </c>
    </row>
    <row r="26" spans="9:10" ht="14.25">
      <c r="I26" s="48"/>
      <c r="J26" s="48"/>
    </row>
    <row r="27" spans="9:10" ht="14.25">
      <c r="I27" s="48"/>
      <c r="J27" s="48"/>
    </row>
    <row r="28" spans="9:10" ht="14.25">
      <c r="I28" s="48"/>
      <c r="J28" s="48"/>
    </row>
    <row r="29" spans="9:10" ht="14.25">
      <c r="I29" s="48"/>
      <c r="J29" s="48"/>
    </row>
    <row r="30" spans="9:10" ht="14.25">
      <c r="I30" s="48"/>
      <c r="J30" s="48"/>
    </row>
    <row r="31" spans="9:10" ht="14.25">
      <c r="I31" s="48"/>
      <c r="J31" s="48"/>
    </row>
    <row r="32" spans="9:10" ht="14.25">
      <c r="I32" s="48"/>
      <c r="J32" s="48"/>
    </row>
    <row r="33" spans="9:10" ht="14.25">
      <c r="I33" s="48"/>
      <c r="J33" s="48"/>
    </row>
    <row r="34" spans="9:10" ht="14.25">
      <c r="I34" s="48"/>
      <c r="J34" s="48"/>
    </row>
    <row r="35" spans="9:10" ht="14.25">
      <c r="I35" s="48"/>
      <c r="J35" s="48"/>
    </row>
    <row r="36" spans="9:10" ht="14.25">
      <c r="I36" s="48"/>
      <c r="J36" s="48"/>
    </row>
    <row r="37" spans="9:10" ht="14.25">
      <c r="I37" s="48"/>
      <c r="J37" s="48"/>
    </row>
    <row r="38" spans="9:10" ht="14.25">
      <c r="I38" s="48"/>
      <c r="J38" s="48"/>
    </row>
    <row r="39" spans="9:10" ht="14.25">
      <c r="I39" s="48"/>
      <c r="J39" s="48"/>
    </row>
    <row r="40" spans="9:10" ht="14.25">
      <c r="I40" s="48"/>
      <c r="J40" s="48"/>
    </row>
    <row r="41" spans="9:10" ht="14.25">
      <c r="I41" s="48"/>
      <c r="J41" s="48"/>
    </row>
    <row r="42" spans="9:10" ht="14.25">
      <c r="I42" s="48"/>
      <c r="J42" s="48"/>
    </row>
    <row r="43" spans="9:10" ht="14.25">
      <c r="I43" s="48"/>
      <c r="J43" s="48"/>
    </row>
    <row r="44" spans="9:10" ht="14.25">
      <c r="I44" s="48"/>
      <c r="J44" s="48"/>
    </row>
    <row r="45" spans="9:10" ht="14.25">
      <c r="I45" s="48"/>
      <c r="J45" s="48"/>
    </row>
    <row r="46" spans="9:10" ht="14.25">
      <c r="I46" s="48"/>
      <c r="J46" s="48"/>
    </row>
    <row r="47" spans="9:10" ht="14.25">
      <c r="I47" s="48"/>
      <c r="J47" s="48"/>
    </row>
    <row r="48" spans="9:10" ht="14.25">
      <c r="I48" s="48"/>
      <c r="J48" s="48"/>
    </row>
    <row r="49" spans="9:10" ht="14.25">
      <c r="I49" s="48"/>
      <c r="J49" s="48"/>
    </row>
    <row r="50" spans="9:10" ht="14.25">
      <c r="I50" s="48"/>
      <c r="J50" s="48"/>
    </row>
    <row r="51" spans="9:10" ht="14.25">
      <c r="I51" s="48"/>
      <c r="J51" s="48"/>
    </row>
    <row r="52" spans="9:10" ht="14.25">
      <c r="I52" s="48"/>
      <c r="J52" s="48"/>
    </row>
    <row r="53" spans="9:10" ht="14.25">
      <c r="I53" s="48"/>
      <c r="J53" s="48"/>
    </row>
    <row r="54" spans="9:10" ht="14.25">
      <c r="I54" s="48"/>
      <c r="J54" s="48"/>
    </row>
  </sheetData>
  <sheetProtection/>
  <mergeCells count="3">
    <mergeCell ref="A1:B1"/>
    <mergeCell ref="A2:J2"/>
    <mergeCell ref="I3:J3"/>
  </mergeCells>
  <conditionalFormatting sqref="A22:A23">
    <cfRule type="cellIs" priority="50" dxfId="1" operator="equal" stopIfTrue="1">
      <formula>0</formula>
    </cfRule>
  </conditionalFormatting>
  <conditionalFormatting sqref="C14:D15 F14:IV15">
    <cfRule type="containsText" priority="20" dxfId="2" operator="containsText" stopIfTrue="1" text="双柏">
      <formula>NOT(ISERROR(SEARCH("双柏",C14)))</formula>
    </cfRule>
  </conditionalFormatting>
  <printOptions horizontalCentered="1"/>
  <pageMargins left="0.2755905511811024" right="0.15748031496062992" top="0.7874015748031497" bottom="0.5905511811023623"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27"/>
  </sheetPr>
  <dimension ref="A1:IO1288"/>
  <sheetViews>
    <sheetView zoomScale="110" zoomScaleNormal="110" zoomScaleSheetLayoutView="100" zoomScalePageLayoutView="0" workbookViewId="0" topLeftCell="A1">
      <pane ySplit="4" topLeftCell="BM13" activePane="bottomLeft" state="frozen"/>
      <selection pane="topLeft" activeCell="A1" sqref="A1"/>
      <selection pane="bottomLeft" activeCell="F1280" sqref="F1280"/>
    </sheetView>
  </sheetViews>
  <sheetFormatPr defaultColWidth="8.75390625" defaultRowHeight="14.25"/>
  <cols>
    <col min="1" max="1" width="6.625" style="51" customWidth="1"/>
    <col min="2" max="2" width="29.625" style="32" customWidth="1"/>
    <col min="3" max="3" width="33.25390625" style="32" customWidth="1"/>
    <col min="4" max="4" width="10.75390625" style="51" customWidth="1"/>
    <col min="5" max="5" width="13.50390625" style="51" customWidth="1"/>
    <col min="6" max="6" width="10.50390625" style="51" customWidth="1"/>
    <col min="7" max="7" width="6.875" style="53" customWidth="1"/>
    <col min="8" max="8" width="14.50390625" style="53" customWidth="1"/>
    <col min="9" max="16384" width="8.75390625" style="31" customWidth="1"/>
  </cols>
  <sheetData>
    <row r="1" spans="1:8" ht="15.75">
      <c r="A1" s="196" t="s">
        <v>319</v>
      </c>
      <c r="B1" s="189"/>
      <c r="G1" s="51"/>
      <c r="H1" s="51"/>
    </row>
    <row r="2" spans="1:8" ht="25.5">
      <c r="A2" s="198" t="s">
        <v>317</v>
      </c>
      <c r="B2" s="198"/>
      <c r="C2" s="198"/>
      <c r="D2" s="198"/>
      <c r="E2" s="198"/>
      <c r="F2" s="198"/>
      <c r="G2" s="198"/>
      <c r="H2" s="198"/>
    </row>
    <row r="3" spans="7:8" ht="14.25">
      <c r="G3" s="192" t="s">
        <v>193</v>
      </c>
      <c r="H3" s="197"/>
    </row>
    <row r="4" spans="1:8" s="24" customFormat="1" ht="42.75" customHeight="1">
      <c r="A4" s="69" t="s">
        <v>3</v>
      </c>
      <c r="B4" s="69" t="s">
        <v>4</v>
      </c>
      <c r="C4" s="69" t="s">
        <v>5</v>
      </c>
      <c r="D4" s="69" t="s">
        <v>6</v>
      </c>
      <c r="E4" s="69" t="s">
        <v>7</v>
      </c>
      <c r="F4" s="69" t="s">
        <v>8</v>
      </c>
      <c r="G4" s="77" t="s">
        <v>77</v>
      </c>
      <c r="H4" s="69" t="s">
        <v>0</v>
      </c>
    </row>
    <row r="5" spans="1:8" s="16" customFormat="1" ht="18.75" customHeight="1">
      <c r="A5" s="10"/>
      <c r="B5" s="70" t="s">
        <v>325</v>
      </c>
      <c r="C5" s="13"/>
      <c r="D5" s="6"/>
      <c r="E5" s="14"/>
      <c r="F5" s="14">
        <f>F6+F14+F25</f>
        <v>908949</v>
      </c>
      <c r="G5" s="10"/>
      <c r="H5" s="11"/>
    </row>
    <row r="6" spans="1:8" s="4" customFormat="1" ht="19.5" customHeight="1">
      <c r="A6" s="10" t="s">
        <v>1</v>
      </c>
      <c r="B6" s="8" t="s">
        <v>75</v>
      </c>
      <c r="C6" s="13"/>
      <c r="D6" s="6"/>
      <c r="E6" s="14"/>
      <c r="F6" s="14">
        <f>F7+F9+F12</f>
        <v>98669</v>
      </c>
      <c r="G6" s="10"/>
      <c r="H6" s="10"/>
    </row>
    <row r="7" spans="1:249" s="4" customFormat="1" ht="16.5" customHeight="1">
      <c r="A7" s="10" t="s">
        <v>2</v>
      </c>
      <c r="B7" s="8" t="s">
        <v>76</v>
      </c>
      <c r="C7" s="8"/>
      <c r="D7" s="10"/>
      <c r="E7" s="10"/>
      <c r="F7" s="10">
        <f>F8</f>
        <v>46000</v>
      </c>
      <c r="G7" s="10"/>
      <c r="H7" s="10"/>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row>
    <row r="8" spans="1:8" s="4" customFormat="1" ht="24">
      <c r="A8" s="1">
        <v>1</v>
      </c>
      <c r="B8" s="80" t="s">
        <v>79</v>
      </c>
      <c r="C8" s="80" t="s">
        <v>80</v>
      </c>
      <c r="D8" s="81" t="s">
        <v>81</v>
      </c>
      <c r="E8" s="81" t="s">
        <v>82</v>
      </c>
      <c r="F8" s="1">
        <v>46000</v>
      </c>
      <c r="G8" s="1" t="s">
        <v>106</v>
      </c>
      <c r="H8" s="1" t="s">
        <v>311</v>
      </c>
    </row>
    <row r="9" spans="1:8" s="16" customFormat="1" ht="18" customHeight="1">
      <c r="A9" s="10" t="s">
        <v>83</v>
      </c>
      <c r="B9" s="17" t="s">
        <v>84</v>
      </c>
      <c r="C9" s="8"/>
      <c r="D9" s="10"/>
      <c r="E9" s="18"/>
      <c r="F9" s="14">
        <f>F10+F11</f>
        <v>40000</v>
      </c>
      <c r="G9" s="19"/>
      <c r="H9" s="11"/>
    </row>
    <row r="10" spans="1:8" s="4" customFormat="1" ht="33" customHeight="1">
      <c r="A10" s="28">
        <v>2</v>
      </c>
      <c r="B10" s="82" t="s">
        <v>85</v>
      </c>
      <c r="C10" s="82" t="s">
        <v>86</v>
      </c>
      <c r="D10" s="28" t="s">
        <v>326</v>
      </c>
      <c r="E10" s="83" t="s">
        <v>87</v>
      </c>
      <c r="F10" s="28">
        <v>30000</v>
      </c>
      <c r="G10" s="1" t="s">
        <v>106</v>
      </c>
      <c r="H10" s="1" t="s">
        <v>88</v>
      </c>
    </row>
    <row r="11" spans="1:8" s="4" customFormat="1" ht="36">
      <c r="A11" s="1">
        <v>3</v>
      </c>
      <c r="B11" s="130" t="s">
        <v>89</v>
      </c>
      <c r="C11" s="130" t="s">
        <v>90</v>
      </c>
      <c r="D11" s="28" t="s">
        <v>327</v>
      </c>
      <c r="E11" s="131" t="s">
        <v>91</v>
      </c>
      <c r="F11" s="1">
        <v>10000</v>
      </c>
      <c r="G11" s="1" t="s">
        <v>106</v>
      </c>
      <c r="H11" s="1" t="s">
        <v>92</v>
      </c>
    </row>
    <row r="12" spans="1:8" s="16" customFormat="1" ht="15.75" customHeight="1">
      <c r="A12" s="10" t="s">
        <v>93</v>
      </c>
      <c r="B12" s="17" t="s">
        <v>94</v>
      </c>
      <c r="C12" s="8"/>
      <c r="D12" s="10"/>
      <c r="E12" s="18"/>
      <c r="F12" s="10">
        <f>F13</f>
        <v>12669</v>
      </c>
      <c r="G12" s="19"/>
      <c r="H12" s="11"/>
    </row>
    <row r="13" spans="1:8" s="29" customFormat="1" ht="45" customHeight="1">
      <c r="A13" s="28">
        <v>4</v>
      </c>
      <c r="B13" s="85" t="s">
        <v>95</v>
      </c>
      <c r="C13" s="85" t="s">
        <v>96</v>
      </c>
      <c r="D13" s="86" t="s">
        <v>97</v>
      </c>
      <c r="E13" s="35" t="s">
        <v>98</v>
      </c>
      <c r="F13" s="35">
        <v>12669</v>
      </c>
      <c r="G13" s="35" t="s">
        <v>99</v>
      </c>
      <c r="H13" s="35" t="s">
        <v>100</v>
      </c>
    </row>
    <row r="14" spans="1:8" s="45" customFormat="1" ht="15.75" customHeight="1">
      <c r="A14" s="40" t="s">
        <v>101</v>
      </c>
      <c r="B14" s="34" t="s">
        <v>102</v>
      </c>
      <c r="C14" s="33"/>
      <c r="D14" s="40"/>
      <c r="E14" s="44"/>
      <c r="F14" s="41">
        <f>F15+F17+F23</f>
        <v>469000</v>
      </c>
      <c r="G14" s="56"/>
      <c r="H14" s="57"/>
    </row>
    <row r="15" spans="1:8" s="45" customFormat="1" ht="17.25" customHeight="1">
      <c r="A15" s="40" t="s">
        <v>103</v>
      </c>
      <c r="B15" s="33" t="s">
        <v>104</v>
      </c>
      <c r="C15" s="33"/>
      <c r="D15" s="40"/>
      <c r="E15" s="44"/>
      <c r="F15" s="41">
        <f>F16</f>
        <v>26000</v>
      </c>
      <c r="G15" s="56"/>
      <c r="H15" s="57"/>
    </row>
    <row r="16" spans="1:8" s="91" customFormat="1" ht="51" customHeight="1">
      <c r="A16" s="87">
        <v>5</v>
      </c>
      <c r="B16" s="88" t="s">
        <v>105</v>
      </c>
      <c r="C16" s="89" t="s">
        <v>42</v>
      </c>
      <c r="D16" s="90" t="s">
        <v>41</v>
      </c>
      <c r="E16" s="90" t="s">
        <v>43</v>
      </c>
      <c r="F16" s="90">
        <v>26000</v>
      </c>
      <c r="G16" s="90" t="s">
        <v>106</v>
      </c>
      <c r="H16" s="90" t="s">
        <v>312</v>
      </c>
    </row>
    <row r="17" spans="1:8" s="97" customFormat="1" ht="17.25" customHeight="1">
      <c r="A17" s="92" t="s">
        <v>107</v>
      </c>
      <c r="B17" s="70" t="s">
        <v>108</v>
      </c>
      <c r="C17" s="70"/>
      <c r="D17" s="92"/>
      <c r="E17" s="93"/>
      <c r="F17" s="94">
        <f>F18+F21</f>
        <v>413000</v>
      </c>
      <c r="G17" s="95"/>
      <c r="H17" s="96"/>
    </row>
    <row r="18" spans="1:8" s="97" customFormat="1" ht="16.5" customHeight="1">
      <c r="A18" s="92"/>
      <c r="B18" s="70" t="s">
        <v>109</v>
      </c>
      <c r="C18" s="70"/>
      <c r="D18" s="92"/>
      <c r="E18" s="93"/>
      <c r="F18" s="94">
        <f>F20+F19</f>
        <v>213000</v>
      </c>
      <c r="G18" s="95"/>
      <c r="H18" s="96"/>
    </row>
    <row r="19" spans="1:8" s="4" customFormat="1" ht="26.25" customHeight="1">
      <c r="A19" s="1">
        <v>6</v>
      </c>
      <c r="B19" s="3" t="s">
        <v>110</v>
      </c>
      <c r="C19" s="3" t="s">
        <v>111</v>
      </c>
      <c r="D19" s="1" t="s">
        <v>97</v>
      </c>
      <c r="E19" s="61" t="s">
        <v>51</v>
      </c>
      <c r="F19" s="6">
        <v>113000</v>
      </c>
      <c r="G19" s="58" t="s">
        <v>149</v>
      </c>
      <c r="H19" s="68" t="s">
        <v>307</v>
      </c>
    </row>
    <row r="20" spans="1:8" s="4" customFormat="1" ht="26.25" customHeight="1">
      <c r="A20" s="1">
        <v>7</v>
      </c>
      <c r="B20" s="65" t="s">
        <v>56</v>
      </c>
      <c r="C20" s="66" t="s">
        <v>55</v>
      </c>
      <c r="D20" s="61" t="s">
        <v>37</v>
      </c>
      <c r="E20" s="61" t="s">
        <v>51</v>
      </c>
      <c r="F20" s="67">
        <v>100000</v>
      </c>
      <c r="G20" s="58" t="s">
        <v>149</v>
      </c>
      <c r="H20" s="68" t="s">
        <v>307</v>
      </c>
    </row>
    <row r="21" spans="1:185" s="23" customFormat="1" ht="23.25" customHeight="1">
      <c r="A21" s="10"/>
      <c r="B21" s="20" t="s">
        <v>112</v>
      </c>
      <c r="C21" s="21"/>
      <c r="D21" s="22"/>
      <c r="E21" s="22"/>
      <c r="F21" s="26">
        <f>F22</f>
        <v>200000</v>
      </c>
      <c r="G21" s="10"/>
      <c r="H21" s="22"/>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row>
    <row r="22" spans="1:8" s="29" customFormat="1" ht="39.75" customHeight="1">
      <c r="A22" s="180" t="s">
        <v>113</v>
      </c>
      <c r="B22" s="84" t="s">
        <v>114</v>
      </c>
      <c r="C22" s="54" t="s">
        <v>70</v>
      </c>
      <c r="D22" s="28" t="s">
        <v>71</v>
      </c>
      <c r="E22" s="28" t="s">
        <v>16</v>
      </c>
      <c r="F22" s="28">
        <v>200000</v>
      </c>
      <c r="G22" s="58" t="s">
        <v>149</v>
      </c>
      <c r="H22" s="28" t="s">
        <v>115</v>
      </c>
    </row>
    <row r="23" spans="1:8" s="45" customFormat="1" ht="18" customHeight="1">
      <c r="A23" s="40" t="s">
        <v>116</v>
      </c>
      <c r="B23" s="33" t="s">
        <v>117</v>
      </c>
      <c r="C23" s="33"/>
      <c r="D23" s="40"/>
      <c r="E23" s="44"/>
      <c r="F23" s="41">
        <f>F24</f>
        <v>30000</v>
      </c>
      <c r="G23" s="56"/>
      <c r="H23" s="57"/>
    </row>
    <row r="24" spans="1:8" s="91" customFormat="1" ht="30" customHeight="1">
      <c r="A24" s="90">
        <v>9</v>
      </c>
      <c r="B24" s="88" t="s">
        <v>118</v>
      </c>
      <c r="C24" s="89" t="s">
        <v>44</v>
      </c>
      <c r="D24" s="90" t="s">
        <v>45</v>
      </c>
      <c r="E24" s="90" t="s">
        <v>46</v>
      </c>
      <c r="F24" s="90">
        <v>30000</v>
      </c>
      <c r="G24" s="90" t="s">
        <v>119</v>
      </c>
      <c r="H24" s="90" t="s">
        <v>313</v>
      </c>
    </row>
    <row r="25" spans="1:8" s="25" customFormat="1" ht="18" customHeight="1">
      <c r="A25" s="92" t="s">
        <v>120</v>
      </c>
      <c r="B25" s="98" t="s">
        <v>121</v>
      </c>
      <c r="C25" s="98"/>
      <c r="D25" s="99"/>
      <c r="E25" s="92"/>
      <c r="F25" s="92">
        <f>SUM(F26:F30)</f>
        <v>341280</v>
      </c>
      <c r="G25" s="1"/>
      <c r="H25" s="1"/>
    </row>
    <row r="26" spans="1:8" s="29" customFormat="1" ht="29.25" customHeight="1">
      <c r="A26" s="28">
        <v>10</v>
      </c>
      <c r="B26" s="54" t="s">
        <v>122</v>
      </c>
      <c r="C26" s="54" t="s">
        <v>123</v>
      </c>
      <c r="D26" s="28" t="s">
        <v>124</v>
      </c>
      <c r="E26" s="28" t="s">
        <v>125</v>
      </c>
      <c r="F26" s="30">
        <v>298000</v>
      </c>
      <c r="G26" s="55" t="s">
        <v>308</v>
      </c>
      <c r="H26" s="28" t="s">
        <v>126</v>
      </c>
    </row>
    <row r="27" spans="1:8" s="29" customFormat="1" ht="41.25" customHeight="1">
      <c r="A27" s="28">
        <v>11</v>
      </c>
      <c r="B27" s="100" t="s">
        <v>127</v>
      </c>
      <c r="C27" s="54" t="s">
        <v>318</v>
      </c>
      <c r="D27" s="101" t="s">
        <v>21</v>
      </c>
      <c r="E27" s="102" t="s">
        <v>128</v>
      </c>
      <c r="F27" s="103">
        <v>15000</v>
      </c>
      <c r="G27" s="30" t="s">
        <v>129</v>
      </c>
      <c r="H27" s="28" t="s">
        <v>130</v>
      </c>
    </row>
    <row r="28" spans="1:8" s="29" customFormat="1" ht="30.75" customHeight="1">
      <c r="A28" s="30">
        <v>12</v>
      </c>
      <c r="B28" s="59" t="s">
        <v>131</v>
      </c>
      <c r="C28" s="54" t="s">
        <v>132</v>
      </c>
      <c r="D28" s="30"/>
      <c r="E28" s="28" t="s">
        <v>133</v>
      </c>
      <c r="F28" s="28">
        <v>1200</v>
      </c>
      <c r="G28" s="30" t="s">
        <v>129</v>
      </c>
      <c r="H28" s="28" t="s">
        <v>130</v>
      </c>
    </row>
    <row r="29" spans="1:8" s="29" customFormat="1" ht="27.75" customHeight="1">
      <c r="A29" s="30">
        <v>13</v>
      </c>
      <c r="B29" s="54" t="s">
        <v>134</v>
      </c>
      <c r="C29" s="54" t="s">
        <v>135</v>
      </c>
      <c r="D29" s="30"/>
      <c r="E29" s="30"/>
      <c r="F29" s="28">
        <v>7080</v>
      </c>
      <c r="G29" s="30" t="s">
        <v>129</v>
      </c>
      <c r="H29" s="28" t="s">
        <v>130</v>
      </c>
    </row>
    <row r="30" spans="1:8" s="29" customFormat="1" ht="28.5" customHeight="1">
      <c r="A30" s="28">
        <v>14</v>
      </c>
      <c r="B30" s="54" t="s">
        <v>136</v>
      </c>
      <c r="C30" s="54" t="s">
        <v>22</v>
      </c>
      <c r="D30" s="28" t="s">
        <v>20</v>
      </c>
      <c r="E30" s="28" t="s">
        <v>12</v>
      </c>
      <c r="F30" s="28">
        <v>20000</v>
      </c>
      <c r="G30" s="55" t="s">
        <v>308</v>
      </c>
      <c r="H30" s="28" t="s">
        <v>309</v>
      </c>
    </row>
    <row r="31" spans="1:8" s="38" customFormat="1" ht="14.25">
      <c r="A31" s="37"/>
      <c r="B31" s="36"/>
      <c r="C31" s="36"/>
      <c r="D31" s="37"/>
      <c r="E31" s="37"/>
      <c r="F31" s="37"/>
      <c r="G31" s="37"/>
      <c r="H31" s="37"/>
    </row>
    <row r="32" spans="1:8" s="38" customFormat="1" ht="14.25">
      <c r="A32" s="37"/>
      <c r="B32" s="36"/>
      <c r="C32" s="36"/>
      <c r="D32" s="37"/>
      <c r="E32" s="37"/>
      <c r="F32" s="37"/>
      <c r="G32" s="37"/>
      <c r="H32" s="37"/>
    </row>
    <row r="33" spans="1:8" s="38" customFormat="1" ht="14.25">
      <c r="A33" s="37"/>
      <c r="B33" s="36"/>
      <c r="C33" s="36"/>
      <c r="D33" s="37"/>
      <c r="E33" s="37"/>
      <c r="F33" s="37"/>
      <c r="G33" s="37"/>
      <c r="H33" s="37"/>
    </row>
    <row r="34" spans="1:8" s="38" customFormat="1" ht="14.25">
      <c r="A34" s="37"/>
      <c r="B34" s="36"/>
      <c r="C34" s="36"/>
      <c r="D34" s="37"/>
      <c r="E34" s="37"/>
      <c r="F34" s="37"/>
      <c r="G34" s="37"/>
      <c r="H34" s="37"/>
    </row>
    <row r="35" spans="1:8" s="38" customFormat="1" ht="14.25">
      <c r="A35" s="37"/>
      <c r="B35" s="36"/>
      <c r="C35" s="36"/>
      <c r="D35" s="37"/>
      <c r="E35" s="37"/>
      <c r="F35" s="37"/>
      <c r="G35" s="37"/>
      <c r="H35" s="37"/>
    </row>
    <row r="36" spans="1:8" s="38" customFormat="1" ht="14.25">
      <c r="A36" s="37"/>
      <c r="B36" s="36"/>
      <c r="C36" s="36"/>
      <c r="D36" s="37"/>
      <c r="E36" s="37"/>
      <c r="F36" s="37"/>
      <c r="G36" s="37"/>
      <c r="H36" s="37"/>
    </row>
    <row r="37" spans="1:8" s="38" customFormat="1" ht="14.25">
      <c r="A37" s="37"/>
      <c r="B37" s="36"/>
      <c r="C37" s="36"/>
      <c r="D37" s="37"/>
      <c r="E37" s="37"/>
      <c r="F37" s="37"/>
      <c r="G37" s="37"/>
      <c r="H37" s="37"/>
    </row>
    <row r="38" spans="1:8" s="38" customFormat="1" ht="14.25">
      <c r="A38" s="37"/>
      <c r="B38" s="36"/>
      <c r="C38" s="36"/>
      <c r="D38" s="37"/>
      <c r="E38" s="37"/>
      <c r="F38" s="37"/>
      <c r="G38" s="37"/>
      <c r="H38" s="37"/>
    </row>
    <row r="39" spans="1:8" s="38" customFormat="1" ht="14.25">
      <c r="A39" s="37"/>
      <c r="B39" s="36"/>
      <c r="C39" s="36"/>
      <c r="D39" s="37"/>
      <c r="E39" s="37"/>
      <c r="F39" s="37"/>
      <c r="G39" s="37"/>
      <c r="H39" s="37"/>
    </row>
    <row r="40" spans="1:8" s="38" customFormat="1" ht="14.25">
      <c r="A40" s="37"/>
      <c r="B40" s="36"/>
      <c r="C40" s="36"/>
      <c r="D40" s="37"/>
      <c r="E40" s="37"/>
      <c r="F40" s="37"/>
      <c r="G40" s="37"/>
      <c r="H40" s="37"/>
    </row>
    <row r="41" spans="1:8" s="38" customFormat="1" ht="14.25">
      <c r="A41" s="37"/>
      <c r="B41" s="36"/>
      <c r="C41" s="36"/>
      <c r="D41" s="37"/>
      <c r="E41" s="37"/>
      <c r="F41" s="37"/>
      <c r="G41" s="37"/>
      <c r="H41" s="37"/>
    </row>
    <row r="42" spans="1:8" s="38" customFormat="1" ht="14.25">
      <c r="A42" s="37"/>
      <c r="B42" s="36"/>
      <c r="C42" s="36"/>
      <c r="D42" s="37"/>
      <c r="E42" s="37"/>
      <c r="F42" s="37"/>
      <c r="G42" s="37"/>
      <c r="H42" s="37"/>
    </row>
    <row r="43" spans="1:8" s="38" customFormat="1" ht="14.25">
      <c r="A43" s="37"/>
      <c r="B43" s="36"/>
      <c r="C43" s="36"/>
      <c r="D43" s="37"/>
      <c r="E43" s="37"/>
      <c r="F43" s="37"/>
      <c r="G43" s="37"/>
      <c r="H43" s="37"/>
    </row>
    <row r="44" spans="1:8" s="38" customFormat="1" ht="14.25">
      <c r="A44" s="37"/>
      <c r="B44" s="36"/>
      <c r="C44" s="36"/>
      <c r="D44" s="37"/>
      <c r="E44" s="37"/>
      <c r="F44" s="37"/>
      <c r="G44" s="37"/>
      <c r="H44" s="37"/>
    </row>
    <row r="45" spans="1:8" s="38" customFormat="1" ht="14.25">
      <c r="A45" s="37"/>
      <c r="B45" s="36"/>
      <c r="C45" s="36"/>
      <c r="D45" s="37"/>
      <c r="E45" s="37"/>
      <c r="F45" s="37"/>
      <c r="G45" s="37"/>
      <c r="H45" s="37"/>
    </row>
    <row r="46" spans="1:8" s="38" customFormat="1" ht="14.25">
      <c r="A46" s="37"/>
      <c r="B46" s="36"/>
      <c r="C46" s="36"/>
      <c r="D46" s="37"/>
      <c r="E46" s="37"/>
      <c r="F46" s="37"/>
      <c r="G46" s="37"/>
      <c r="H46" s="37"/>
    </row>
    <row r="47" spans="1:8" s="38" customFormat="1" ht="14.25">
      <c r="A47" s="37"/>
      <c r="B47" s="36"/>
      <c r="C47" s="36"/>
      <c r="D47" s="37"/>
      <c r="E47" s="37"/>
      <c r="F47" s="37"/>
      <c r="G47" s="37"/>
      <c r="H47" s="37"/>
    </row>
    <row r="48" spans="1:8" s="38" customFormat="1" ht="14.25">
      <c r="A48" s="37"/>
      <c r="B48" s="36"/>
      <c r="C48" s="36"/>
      <c r="D48" s="37"/>
      <c r="E48" s="37"/>
      <c r="F48" s="37"/>
      <c r="G48" s="37"/>
      <c r="H48" s="37"/>
    </row>
    <row r="49" spans="1:8" s="38" customFormat="1" ht="14.25">
      <c r="A49" s="37"/>
      <c r="B49" s="36"/>
      <c r="C49" s="36"/>
      <c r="D49" s="37"/>
      <c r="E49" s="37"/>
      <c r="F49" s="37"/>
      <c r="G49" s="37"/>
      <c r="H49" s="37"/>
    </row>
    <row r="50" spans="1:8" s="38" customFormat="1" ht="14.25">
      <c r="A50" s="37"/>
      <c r="B50" s="36"/>
      <c r="C50" s="36"/>
      <c r="D50" s="37"/>
      <c r="E50" s="37"/>
      <c r="F50" s="37"/>
      <c r="G50" s="37"/>
      <c r="H50" s="37"/>
    </row>
    <row r="51" spans="1:8" s="38" customFormat="1" ht="14.25">
      <c r="A51" s="37"/>
      <c r="B51" s="36"/>
      <c r="C51" s="36"/>
      <c r="D51" s="37"/>
      <c r="E51" s="37"/>
      <c r="F51" s="37"/>
      <c r="G51" s="37"/>
      <c r="H51" s="37"/>
    </row>
    <row r="52" spans="1:8" s="38" customFormat="1" ht="14.25">
      <c r="A52" s="37"/>
      <c r="B52" s="36"/>
      <c r="C52" s="36"/>
      <c r="D52" s="37"/>
      <c r="E52" s="37"/>
      <c r="F52" s="37"/>
      <c r="G52" s="37"/>
      <c r="H52" s="37"/>
    </row>
    <row r="53" spans="1:8" s="38" customFormat="1" ht="14.25">
      <c r="A53" s="37"/>
      <c r="B53" s="36"/>
      <c r="C53" s="36"/>
      <c r="D53" s="37"/>
      <c r="E53" s="37"/>
      <c r="F53" s="37"/>
      <c r="G53" s="37"/>
      <c r="H53" s="37"/>
    </row>
    <row r="54" spans="1:8" s="38" customFormat="1" ht="14.25">
      <c r="A54" s="37"/>
      <c r="B54" s="36"/>
      <c r="C54" s="36"/>
      <c r="D54" s="37"/>
      <c r="E54" s="37"/>
      <c r="F54" s="37"/>
      <c r="G54" s="37"/>
      <c r="H54" s="37"/>
    </row>
    <row r="55" spans="1:8" s="38" customFormat="1" ht="14.25">
      <c r="A55" s="37"/>
      <c r="B55" s="36"/>
      <c r="C55" s="36"/>
      <c r="D55" s="37"/>
      <c r="E55" s="37"/>
      <c r="F55" s="37"/>
      <c r="G55" s="37"/>
      <c r="H55" s="37"/>
    </row>
    <row r="56" spans="1:8" s="38" customFormat="1" ht="14.25">
      <c r="A56" s="37"/>
      <c r="B56" s="36"/>
      <c r="C56" s="36"/>
      <c r="D56" s="37"/>
      <c r="E56" s="37"/>
      <c r="F56" s="37"/>
      <c r="G56" s="37"/>
      <c r="H56" s="37"/>
    </row>
    <row r="57" spans="1:8" s="38" customFormat="1" ht="14.25">
      <c r="A57" s="37"/>
      <c r="B57" s="36"/>
      <c r="C57" s="36"/>
      <c r="D57" s="37"/>
      <c r="E57" s="37"/>
      <c r="F57" s="37"/>
      <c r="G57" s="37"/>
      <c r="H57" s="37"/>
    </row>
    <row r="58" spans="1:8" s="38" customFormat="1" ht="14.25">
      <c r="A58" s="37"/>
      <c r="B58" s="36"/>
      <c r="C58" s="36"/>
      <c r="D58" s="37"/>
      <c r="E58" s="37"/>
      <c r="F58" s="37"/>
      <c r="G58" s="37"/>
      <c r="H58" s="37"/>
    </row>
    <row r="59" spans="1:8" s="38" customFormat="1" ht="14.25">
      <c r="A59" s="37"/>
      <c r="B59" s="36"/>
      <c r="C59" s="36"/>
      <c r="D59" s="37"/>
      <c r="E59" s="37"/>
      <c r="F59" s="37"/>
      <c r="G59" s="37"/>
      <c r="H59" s="37"/>
    </row>
    <row r="60" spans="1:8" s="38" customFormat="1" ht="14.25">
      <c r="A60" s="37"/>
      <c r="B60" s="36"/>
      <c r="C60" s="36"/>
      <c r="D60" s="37"/>
      <c r="E60" s="37"/>
      <c r="F60" s="37"/>
      <c r="G60" s="37"/>
      <c r="H60" s="37"/>
    </row>
    <row r="61" spans="1:8" s="38" customFormat="1" ht="14.25">
      <c r="A61" s="37"/>
      <c r="B61" s="36"/>
      <c r="C61" s="36"/>
      <c r="D61" s="37"/>
      <c r="E61" s="37"/>
      <c r="F61" s="37"/>
      <c r="G61" s="37"/>
      <c r="H61" s="37"/>
    </row>
    <row r="62" spans="1:8" s="38" customFormat="1" ht="14.25">
      <c r="A62" s="37"/>
      <c r="B62" s="36"/>
      <c r="C62" s="36"/>
      <c r="D62" s="37"/>
      <c r="E62" s="37"/>
      <c r="F62" s="37"/>
      <c r="G62" s="37"/>
      <c r="H62" s="37"/>
    </row>
    <row r="63" spans="1:8" s="38" customFormat="1" ht="14.25">
      <c r="A63" s="37"/>
      <c r="B63" s="36"/>
      <c r="C63" s="36"/>
      <c r="D63" s="37"/>
      <c r="E63" s="37"/>
      <c r="F63" s="37"/>
      <c r="G63" s="37"/>
      <c r="H63" s="37"/>
    </row>
    <row r="64" spans="1:8" s="38" customFormat="1" ht="14.25">
      <c r="A64" s="37"/>
      <c r="B64" s="36"/>
      <c r="C64" s="36"/>
      <c r="D64" s="37"/>
      <c r="E64" s="37"/>
      <c r="F64" s="37"/>
      <c r="G64" s="37"/>
      <c r="H64" s="37"/>
    </row>
    <row r="65" spans="1:8" s="38" customFormat="1" ht="14.25">
      <c r="A65" s="37"/>
      <c r="B65" s="36"/>
      <c r="C65" s="36"/>
      <c r="D65" s="37"/>
      <c r="E65" s="37"/>
      <c r="F65" s="37"/>
      <c r="G65" s="37"/>
      <c r="H65" s="37"/>
    </row>
    <row r="66" spans="1:8" s="38" customFormat="1" ht="14.25">
      <c r="A66" s="37"/>
      <c r="B66" s="36"/>
      <c r="C66" s="36"/>
      <c r="D66" s="37"/>
      <c r="E66" s="37"/>
      <c r="F66" s="37"/>
      <c r="G66" s="37"/>
      <c r="H66" s="37"/>
    </row>
    <row r="67" spans="1:8" s="38" customFormat="1" ht="14.25">
      <c r="A67" s="37"/>
      <c r="B67" s="36"/>
      <c r="C67" s="36"/>
      <c r="D67" s="37"/>
      <c r="E67" s="37"/>
      <c r="F67" s="37"/>
      <c r="G67" s="37"/>
      <c r="H67" s="37"/>
    </row>
    <row r="68" spans="1:8" s="38" customFormat="1" ht="14.25">
      <c r="A68" s="37"/>
      <c r="B68" s="36"/>
      <c r="C68" s="36"/>
      <c r="D68" s="37"/>
      <c r="E68" s="37"/>
      <c r="F68" s="37"/>
      <c r="G68" s="37"/>
      <c r="H68" s="37"/>
    </row>
    <row r="69" spans="1:8" s="38" customFormat="1" ht="14.25">
      <c r="A69" s="37"/>
      <c r="B69" s="36"/>
      <c r="C69" s="36"/>
      <c r="D69" s="37"/>
      <c r="E69" s="37"/>
      <c r="F69" s="37"/>
      <c r="G69" s="37"/>
      <c r="H69" s="37"/>
    </row>
    <row r="70" spans="1:8" s="38" customFormat="1" ht="14.25">
      <c r="A70" s="37"/>
      <c r="B70" s="36"/>
      <c r="C70" s="36"/>
      <c r="D70" s="37"/>
      <c r="E70" s="37"/>
      <c r="F70" s="37"/>
      <c r="G70" s="37"/>
      <c r="H70" s="37"/>
    </row>
    <row r="71" spans="1:8" s="38" customFormat="1" ht="14.25">
      <c r="A71" s="37"/>
      <c r="B71" s="36"/>
      <c r="C71" s="36"/>
      <c r="D71" s="37"/>
      <c r="E71" s="37"/>
      <c r="F71" s="37"/>
      <c r="G71" s="37"/>
      <c r="H71" s="37"/>
    </row>
    <row r="72" spans="1:8" s="38" customFormat="1" ht="14.25">
      <c r="A72" s="37"/>
      <c r="B72" s="36"/>
      <c r="C72" s="36"/>
      <c r="D72" s="37"/>
      <c r="E72" s="37"/>
      <c r="F72" s="37"/>
      <c r="G72" s="37"/>
      <c r="H72" s="37"/>
    </row>
    <row r="73" spans="1:8" s="38" customFormat="1" ht="14.25">
      <c r="A73" s="37"/>
      <c r="B73" s="36"/>
      <c r="C73" s="36"/>
      <c r="D73" s="37"/>
      <c r="E73" s="37"/>
      <c r="F73" s="37"/>
      <c r="G73" s="37"/>
      <c r="H73" s="37"/>
    </row>
    <row r="74" spans="1:8" s="38" customFormat="1" ht="14.25">
      <c r="A74" s="37"/>
      <c r="B74" s="36"/>
      <c r="C74" s="36"/>
      <c r="D74" s="37"/>
      <c r="E74" s="37"/>
      <c r="F74" s="37"/>
      <c r="G74" s="37"/>
      <c r="H74" s="37"/>
    </row>
    <row r="75" spans="1:8" s="38" customFormat="1" ht="14.25">
      <c r="A75" s="37"/>
      <c r="B75" s="36"/>
      <c r="C75" s="36"/>
      <c r="D75" s="37"/>
      <c r="E75" s="37"/>
      <c r="F75" s="37"/>
      <c r="G75" s="37"/>
      <c r="H75" s="37"/>
    </row>
    <row r="76" spans="1:8" s="38" customFormat="1" ht="14.25">
      <c r="A76" s="37"/>
      <c r="B76" s="36"/>
      <c r="C76" s="36"/>
      <c r="D76" s="37"/>
      <c r="E76" s="37"/>
      <c r="F76" s="37"/>
      <c r="G76" s="37"/>
      <c r="H76" s="37"/>
    </row>
    <row r="77" spans="1:8" s="38" customFormat="1" ht="14.25">
      <c r="A77" s="37"/>
      <c r="B77" s="36"/>
      <c r="C77" s="36"/>
      <c r="D77" s="37"/>
      <c r="E77" s="37"/>
      <c r="F77" s="37"/>
      <c r="G77" s="37"/>
      <c r="H77" s="37"/>
    </row>
    <row r="78" spans="1:8" s="38" customFormat="1" ht="14.25">
      <c r="A78" s="37"/>
      <c r="B78" s="36"/>
      <c r="C78" s="36"/>
      <c r="D78" s="37"/>
      <c r="E78" s="37"/>
      <c r="F78" s="37"/>
      <c r="G78" s="37"/>
      <c r="H78" s="37"/>
    </row>
    <row r="79" spans="1:8" s="38" customFormat="1" ht="14.25">
      <c r="A79" s="37"/>
      <c r="B79" s="36"/>
      <c r="C79" s="36"/>
      <c r="D79" s="37"/>
      <c r="E79" s="37"/>
      <c r="F79" s="37"/>
      <c r="G79" s="37"/>
      <c r="H79" s="37"/>
    </row>
    <row r="80" spans="1:8" s="38" customFormat="1" ht="14.25">
      <c r="A80" s="37"/>
      <c r="B80" s="36"/>
      <c r="C80" s="36"/>
      <c r="D80" s="37"/>
      <c r="E80" s="37"/>
      <c r="F80" s="37"/>
      <c r="G80" s="37"/>
      <c r="H80" s="37"/>
    </row>
    <row r="81" spans="1:8" s="38" customFormat="1" ht="14.25">
      <c r="A81" s="37"/>
      <c r="B81" s="36"/>
      <c r="C81" s="36"/>
      <c r="D81" s="37"/>
      <c r="E81" s="37"/>
      <c r="F81" s="37"/>
      <c r="G81" s="37"/>
      <c r="H81" s="37"/>
    </row>
    <row r="82" spans="1:8" s="38" customFormat="1" ht="14.25">
      <c r="A82" s="37"/>
      <c r="B82" s="36"/>
      <c r="C82" s="36"/>
      <c r="D82" s="37"/>
      <c r="E82" s="37"/>
      <c r="F82" s="37"/>
      <c r="G82" s="37"/>
      <c r="H82" s="37"/>
    </row>
    <row r="83" spans="1:8" s="38" customFormat="1" ht="14.25">
      <c r="A83" s="37"/>
      <c r="B83" s="36"/>
      <c r="C83" s="36"/>
      <c r="D83" s="37"/>
      <c r="E83" s="37"/>
      <c r="F83" s="37"/>
      <c r="G83" s="37"/>
      <c r="H83" s="37"/>
    </row>
    <row r="84" spans="1:8" s="38" customFormat="1" ht="14.25">
      <c r="A84" s="37"/>
      <c r="B84" s="36"/>
      <c r="C84" s="36"/>
      <c r="D84" s="37"/>
      <c r="E84" s="37"/>
      <c r="F84" s="37"/>
      <c r="G84" s="37"/>
      <c r="H84" s="37"/>
    </row>
    <row r="85" spans="1:8" s="38" customFormat="1" ht="14.25">
      <c r="A85" s="37"/>
      <c r="B85" s="36"/>
      <c r="C85" s="36"/>
      <c r="D85" s="37"/>
      <c r="E85" s="37"/>
      <c r="F85" s="37"/>
      <c r="G85" s="37"/>
      <c r="H85" s="37"/>
    </row>
    <row r="86" spans="1:8" s="38" customFormat="1" ht="14.25">
      <c r="A86" s="37"/>
      <c r="B86" s="36"/>
      <c r="C86" s="36"/>
      <c r="D86" s="37"/>
      <c r="E86" s="37"/>
      <c r="F86" s="37"/>
      <c r="G86" s="37"/>
      <c r="H86" s="37"/>
    </row>
    <row r="87" spans="1:8" s="38" customFormat="1" ht="14.25">
      <c r="A87" s="37"/>
      <c r="B87" s="36"/>
      <c r="C87" s="36"/>
      <c r="D87" s="37"/>
      <c r="E87" s="37"/>
      <c r="F87" s="37"/>
      <c r="G87" s="37"/>
      <c r="H87" s="37"/>
    </row>
    <row r="88" spans="1:8" s="38" customFormat="1" ht="14.25">
      <c r="A88" s="37"/>
      <c r="B88" s="36"/>
      <c r="C88" s="36"/>
      <c r="D88" s="37"/>
      <c r="E88" s="37"/>
      <c r="F88" s="37"/>
      <c r="G88" s="37"/>
      <c r="H88" s="37"/>
    </row>
    <row r="89" spans="1:8" s="38" customFormat="1" ht="14.25">
      <c r="A89" s="37"/>
      <c r="B89" s="36"/>
      <c r="C89" s="36"/>
      <c r="D89" s="37"/>
      <c r="E89" s="37"/>
      <c r="F89" s="37"/>
      <c r="G89" s="37"/>
      <c r="H89" s="37"/>
    </row>
    <row r="90" spans="1:8" s="38" customFormat="1" ht="14.25">
      <c r="A90" s="37"/>
      <c r="B90" s="36"/>
      <c r="C90" s="36"/>
      <c r="D90" s="37"/>
      <c r="E90" s="37"/>
      <c r="F90" s="37"/>
      <c r="G90" s="37"/>
      <c r="H90" s="37"/>
    </row>
    <row r="91" spans="1:8" s="38" customFormat="1" ht="14.25">
      <c r="A91" s="37"/>
      <c r="B91" s="36"/>
      <c r="C91" s="36"/>
      <c r="D91" s="37"/>
      <c r="E91" s="37"/>
      <c r="F91" s="37"/>
      <c r="G91" s="37"/>
      <c r="H91" s="37"/>
    </row>
    <row r="92" spans="1:8" s="38" customFormat="1" ht="14.25">
      <c r="A92" s="37"/>
      <c r="B92" s="36"/>
      <c r="C92" s="36"/>
      <c r="D92" s="37"/>
      <c r="E92" s="37"/>
      <c r="F92" s="37"/>
      <c r="G92" s="37"/>
      <c r="H92" s="37"/>
    </row>
    <row r="93" spans="1:8" s="38" customFormat="1" ht="14.25">
      <c r="A93" s="37"/>
      <c r="B93" s="36"/>
      <c r="C93" s="36"/>
      <c r="D93" s="37"/>
      <c r="E93" s="37"/>
      <c r="F93" s="37"/>
      <c r="G93" s="37"/>
      <c r="H93" s="37"/>
    </row>
    <row r="94" spans="1:8" s="38" customFormat="1" ht="14.25">
      <c r="A94" s="37"/>
      <c r="B94" s="36"/>
      <c r="C94" s="36"/>
      <c r="D94" s="37"/>
      <c r="E94" s="37"/>
      <c r="F94" s="37"/>
      <c r="G94" s="37"/>
      <c r="H94" s="37"/>
    </row>
    <row r="95" spans="1:8" s="38" customFormat="1" ht="14.25">
      <c r="A95" s="37"/>
      <c r="B95" s="36"/>
      <c r="C95" s="36"/>
      <c r="D95" s="37"/>
      <c r="E95" s="37"/>
      <c r="F95" s="37"/>
      <c r="G95" s="37"/>
      <c r="H95" s="37"/>
    </row>
    <row r="96" spans="1:8" s="38" customFormat="1" ht="14.25">
      <c r="A96" s="37"/>
      <c r="B96" s="36"/>
      <c r="C96" s="36"/>
      <c r="D96" s="37"/>
      <c r="E96" s="37"/>
      <c r="F96" s="37"/>
      <c r="G96" s="37"/>
      <c r="H96" s="37"/>
    </row>
    <row r="97" spans="1:8" s="38" customFormat="1" ht="14.25">
      <c r="A97" s="37"/>
      <c r="B97" s="36"/>
      <c r="C97" s="36"/>
      <c r="D97" s="37"/>
      <c r="E97" s="37"/>
      <c r="F97" s="37"/>
      <c r="G97" s="37"/>
      <c r="H97" s="37"/>
    </row>
    <row r="98" spans="1:8" s="38" customFormat="1" ht="14.25">
      <c r="A98" s="37"/>
      <c r="B98" s="36"/>
      <c r="C98" s="36"/>
      <c r="D98" s="37"/>
      <c r="E98" s="37"/>
      <c r="F98" s="37"/>
      <c r="G98" s="37"/>
      <c r="H98" s="37"/>
    </row>
    <row r="99" spans="1:8" s="38" customFormat="1" ht="14.25">
      <c r="A99" s="37"/>
      <c r="B99" s="36"/>
      <c r="C99" s="36"/>
      <c r="D99" s="37"/>
      <c r="E99" s="37"/>
      <c r="F99" s="37"/>
      <c r="G99" s="37"/>
      <c r="H99" s="37"/>
    </row>
    <row r="100" spans="1:8" s="38" customFormat="1" ht="14.25">
      <c r="A100" s="37"/>
      <c r="B100" s="36"/>
      <c r="C100" s="36"/>
      <c r="D100" s="37"/>
      <c r="E100" s="37"/>
      <c r="F100" s="37"/>
      <c r="G100" s="37"/>
      <c r="H100" s="37"/>
    </row>
    <row r="101" spans="1:8" s="38" customFormat="1" ht="14.25">
      <c r="A101" s="37"/>
      <c r="B101" s="36"/>
      <c r="C101" s="36"/>
      <c r="D101" s="37"/>
      <c r="E101" s="37"/>
      <c r="F101" s="37"/>
      <c r="G101" s="37"/>
      <c r="H101" s="37"/>
    </row>
    <row r="102" spans="1:8" s="38" customFormat="1" ht="14.25">
      <c r="A102" s="37"/>
      <c r="B102" s="36"/>
      <c r="C102" s="36"/>
      <c r="D102" s="37"/>
      <c r="E102" s="37"/>
      <c r="F102" s="37"/>
      <c r="G102" s="37"/>
      <c r="H102" s="37"/>
    </row>
    <row r="103" spans="1:8" s="38" customFormat="1" ht="14.25">
      <c r="A103" s="37"/>
      <c r="B103" s="36"/>
      <c r="C103" s="36"/>
      <c r="D103" s="37"/>
      <c r="E103" s="37"/>
      <c r="F103" s="37"/>
      <c r="G103" s="37"/>
      <c r="H103" s="37"/>
    </row>
    <row r="104" spans="1:8" s="38" customFormat="1" ht="14.25">
      <c r="A104" s="37"/>
      <c r="B104" s="36"/>
      <c r="C104" s="36"/>
      <c r="D104" s="37"/>
      <c r="E104" s="37"/>
      <c r="F104" s="37"/>
      <c r="G104" s="37"/>
      <c r="H104" s="37"/>
    </row>
    <row r="105" spans="1:8" s="38" customFormat="1" ht="14.25">
      <c r="A105" s="37"/>
      <c r="B105" s="36"/>
      <c r="C105" s="36"/>
      <c r="D105" s="37"/>
      <c r="E105" s="37"/>
      <c r="F105" s="37"/>
      <c r="G105" s="37"/>
      <c r="H105" s="37"/>
    </row>
    <row r="106" spans="1:8" s="38" customFormat="1" ht="14.25">
      <c r="A106" s="37"/>
      <c r="B106" s="36"/>
      <c r="C106" s="36"/>
      <c r="D106" s="37"/>
      <c r="E106" s="37"/>
      <c r="F106" s="37"/>
      <c r="G106" s="37"/>
      <c r="H106" s="37"/>
    </row>
    <row r="107" spans="1:8" s="38" customFormat="1" ht="14.25">
      <c r="A107" s="37"/>
      <c r="B107" s="36"/>
      <c r="C107" s="36"/>
      <c r="D107" s="37"/>
      <c r="E107" s="37"/>
      <c r="F107" s="37"/>
      <c r="G107" s="37"/>
      <c r="H107" s="37"/>
    </row>
    <row r="108" spans="1:8" s="38" customFormat="1" ht="14.25">
      <c r="A108" s="37"/>
      <c r="B108" s="36"/>
      <c r="C108" s="36"/>
      <c r="D108" s="37"/>
      <c r="E108" s="37"/>
      <c r="F108" s="37"/>
      <c r="G108" s="37"/>
      <c r="H108" s="37"/>
    </row>
    <row r="109" spans="1:8" s="38" customFormat="1" ht="14.25">
      <c r="A109" s="37"/>
      <c r="B109" s="36"/>
      <c r="C109" s="36"/>
      <c r="D109" s="37"/>
      <c r="E109" s="37"/>
      <c r="F109" s="37"/>
      <c r="G109" s="37"/>
      <c r="H109" s="37"/>
    </row>
    <row r="110" spans="1:8" s="38" customFormat="1" ht="14.25">
      <c r="A110" s="37"/>
      <c r="B110" s="36"/>
      <c r="C110" s="36"/>
      <c r="D110" s="37"/>
      <c r="E110" s="37"/>
      <c r="F110" s="37"/>
      <c r="G110" s="37"/>
      <c r="H110" s="37"/>
    </row>
    <row r="111" spans="1:8" s="38" customFormat="1" ht="14.25">
      <c r="A111" s="37"/>
      <c r="B111" s="36"/>
      <c r="C111" s="36"/>
      <c r="D111" s="37"/>
      <c r="E111" s="37"/>
      <c r="F111" s="37"/>
      <c r="G111" s="37"/>
      <c r="H111" s="37"/>
    </row>
    <row r="112" spans="1:8" s="38" customFormat="1" ht="14.25">
      <c r="A112" s="37"/>
      <c r="B112" s="36"/>
      <c r="C112" s="36"/>
      <c r="D112" s="37"/>
      <c r="E112" s="37"/>
      <c r="F112" s="37"/>
      <c r="G112" s="37"/>
      <c r="H112" s="37"/>
    </row>
    <row r="113" spans="1:8" s="38" customFormat="1" ht="14.25">
      <c r="A113" s="37"/>
      <c r="B113" s="36"/>
      <c r="C113" s="36"/>
      <c r="D113" s="37"/>
      <c r="E113" s="37"/>
      <c r="F113" s="37"/>
      <c r="G113" s="37"/>
      <c r="H113" s="37"/>
    </row>
    <row r="114" spans="1:8" s="38" customFormat="1" ht="14.25">
      <c r="A114" s="37"/>
      <c r="B114" s="36"/>
      <c r="C114" s="36"/>
      <c r="D114" s="37"/>
      <c r="E114" s="37"/>
      <c r="F114" s="37"/>
      <c r="G114" s="37"/>
      <c r="H114" s="37"/>
    </row>
    <row r="115" spans="1:8" s="38" customFormat="1" ht="14.25">
      <c r="A115" s="37"/>
      <c r="B115" s="36"/>
      <c r="C115" s="36"/>
      <c r="D115" s="37"/>
      <c r="E115" s="37"/>
      <c r="F115" s="37"/>
      <c r="G115" s="37"/>
      <c r="H115" s="37"/>
    </row>
    <row r="116" spans="1:8" s="38" customFormat="1" ht="14.25">
      <c r="A116" s="37"/>
      <c r="B116" s="36"/>
      <c r="C116" s="36"/>
      <c r="D116" s="37"/>
      <c r="E116" s="37"/>
      <c r="F116" s="37"/>
      <c r="G116" s="37"/>
      <c r="H116" s="37"/>
    </row>
    <row r="117" spans="1:8" s="38" customFormat="1" ht="14.25">
      <c r="A117" s="37"/>
      <c r="B117" s="36"/>
      <c r="C117" s="36"/>
      <c r="D117" s="37"/>
      <c r="E117" s="37"/>
      <c r="F117" s="37"/>
      <c r="G117" s="37"/>
      <c r="H117" s="37"/>
    </row>
    <row r="118" spans="1:8" s="38" customFormat="1" ht="14.25">
      <c r="A118" s="37"/>
      <c r="B118" s="36"/>
      <c r="C118" s="36"/>
      <c r="D118" s="37"/>
      <c r="E118" s="37"/>
      <c r="F118" s="37"/>
      <c r="G118" s="37"/>
      <c r="H118" s="37"/>
    </row>
    <row r="119" spans="1:8" s="38" customFormat="1" ht="14.25">
      <c r="A119" s="37"/>
      <c r="B119" s="36"/>
      <c r="C119" s="36"/>
      <c r="D119" s="37"/>
      <c r="E119" s="37"/>
      <c r="F119" s="37"/>
      <c r="G119" s="37"/>
      <c r="H119" s="37"/>
    </row>
    <row r="120" spans="1:8" s="38" customFormat="1" ht="14.25">
      <c r="A120" s="37"/>
      <c r="B120" s="36"/>
      <c r="C120" s="36"/>
      <c r="D120" s="37"/>
      <c r="E120" s="37"/>
      <c r="F120" s="37"/>
      <c r="G120" s="37"/>
      <c r="H120" s="37"/>
    </row>
    <row r="121" spans="1:8" s="38" customFormat="1" ht="14.25">
      <c r="A121" s="37"/>
      <c r="B121" s="36"/>
      <c r="C121" s="36"/>
      <c r="D121" s="37"/>
      <c r="E121" s="37"/>
      <c r="F121" s="37"/>
      <c r="G121" s="37"/>
      <c r="H121" s="37"/>
    </row>
    <row r="122" spans="1:8" s="38" customFormat="1" ht="14.25">
      <c r="A122" s="37"/>
      <c r="B122" s="36"/>
      <c r="C122" s="36"/>
      <c r="D122" s="37"/>
      <c r="E122" s="37"/>
      <c r="F122" s="37"/>
      <c r="G122" s="37"/>
      <c r="H122" s="37"/>
    </row>
    <row r="123" spans="1:8" s="38" customFormat="1" ht="14.25">
      <c r="A123" s="37"/>
      <c r="B123" s="36"/>
      <c r="C123" s="36"/>
      <c r="D123" s="37"/>
      <c r="E123" s="37"/>
      <c r="F123" s="37"/>
      <c r="G123" s="37"/>
      <c r="H123" s="37"/>
    </row>
    <row r="124" spans="1:8" s="38" customFormat="1" ht="14.25">
      <c r="A124" s="37"/>
      <c r="B124" s="36"/>
      <c r="C124" s="36"/>
      <c r="D124" s="37"/>
      <c r="E124" s="37"/>
      <c r="F124" s="37"/>
      <c r="G124" s="37"/>
      <c r="H124" s="37"/>
    </row>
    <row r="125" spans="1:8" s="38" customFormat="1" ht="14.25">
      <c r="A125" s="37"/>
      <c r="B125" s="36"/>
      <c r="C125" s="36"/>
      <c r="D125" s="37"/>
      <c r="E125" s="37"/>
      <c r="F125" s="37"/>
      <c r="G125" s="37"/>
      <c r="H125" s="37"/>
    </row>
    <row r="126" spans="1:8" s="38" customFormat="1" ht="14.25">
      <c r="A126" s="37"/>
      <c r="B126" s="36"/>
      <c r="C126" s="36"/>
      <c r="D126" s="37"/>
      <c r="E126" s="37"/>
      <c r="F126" s="37"/>
      <c r="G126" s="37"/>
      <c r="H126" s="37"/>
    </row>
    <row r="127" spans="7:8" ht="14.25">
      <c r="G127" s="37"/>
      <c r="H127" s="37"/>
    </row>
    <row r="128" spans="7:8" ht="14.25">
      <c r="G128" s="37"/>
      <c r="H128" s="37"/>
    </row>
    <row r="129" spans="7:8" ht="14.25">
      <c r="G129" s="37"/>
      <c r="H129" s="37"/>
    </row>
    <row r="130" spans="7:8" ht="14.25">
      <c r="G130" s="37"/>
      <c r="H130" s="37"/>
    </row>
    <row r="131" spans="7:8" ht="14.25">
      <c r="G131" s="37"/>
      <c r="H131" s="37"/>
    </row>
    <row r="132" spans="7:8" ht="14.25">
      <c r="G132" s="37"/>
      <c r="H132" s="37"/>
    </row>
    <row r="133" spans="7:8" ht="14.25">
      <c r="G133" s="37"/>
      <c r="H133" s="37"/>
    </row>
    <row r="134" spans="7:8" ht="14.25">
      <c r="G134" s="37"/>
      <c r="H134" s="37"/>
    </row>
    <row r="135" spans="7:8" ht="14.25">
      <c r="G135" s="37"/>
      <c r="H135" s="37"/>
    </row>
    <row r="136" spans="7:8" ht="14.25">
      <c r="G136" s="37"/>
      <c r="H136" s="37"/>
    </row>
    <row r="137" spans="7:8" ht="14.25">
      <c r="G137" s="37"/>
      <c r="H137" s="37"/>
    </row>
    <row r="138" spans="7:8" ht="14.25">
      <c r="G138" s="37"/>
      <c r="H138" s="37"/>
    </row>
    <row r="139" spans="7:8" ht="14.25">
      <c r="G139" s="37"/>
      <c r="H139" s="37"/>
    </row>
    <row r="140" spans="7:8" ht="14.25">
      <c r="G140" s="37"/>
      <c r="H140" s="37"/>
    </row>
    <row r="141" spans="7:8" ht="14.25">
      <c r="G141" s="37"/>
      <c r="H141" s="37"/>
    </row>
    <row r="142" spans="7:8" ht="14.25">
      <c r="G142" s="37"/>
      <c r="H142" s="37"/>
    </row>
    <row r="143" spans="7:8" ht="14.25">
      <c r="G143" s="37"/>
      <c r="H143" s="37"/>
    </row>
    <row r="144" spans="7:8" ht="14.25">
      <c r="G144" s="37"/>
      <c r="H144" s="37"/>
    </row>
    <row r="145" spans="7:8" ht="14.25">
      <c r="G145" s="37"/>
      <c r="H145" s="37"/>
    </row>
    <row r="146" spans="7:8" ht="14.25">
      <c r="G146" s="37"/>
      <c r="H146" s="37"/>
    </row>
    <row r="147" spans="7:8" ht="14.25">
      <c r="G147" s="37"/>
      <c r="H147" s="37"/>
    </row>
    <row r="148" spans="7:8" ht="14.25">
      <c r="G148" s="37"/>
      <c r="H148" s="37"/>
    </row>
    <row r="149" spans="7:8" ht="14.25">
      <c r="G149" s="37"/>
      <c r="H149" s="37"/>
    </row>
    <row r="150" spans="7:8" ht="14.25">
      <c r="G150" s="37"/>
      <c r="H150" s="37"/>
    </row>
    <row r="151" spans="7:8" ht="14.25">
      <c r="G151" s="37"/>
      <c r="H151" s="37"/>
    </row>
    <row r="152" spans="7:8" ht="14.25">
      <c r="G152" s="37"/>
      <c r="H152" s="37"/>
    </row>
    <row r="153" spans="7:8" ht="14.25">
      <c r="G153" s="37"/>
      <c r="H153" s="37"/>
    </row>
    <row r="154" spans="7:8" ht="14.25">
      <c r="G154" s="37"/>
      <c r="H154" s="37"/>
    </row>
    <row r="155" spans="7:8" ht="14.25">
      <c r="G155" s="37"/>
      <c r="H155" s="37"/>
    </row>
    <row r="156" spans="7:8" ht="14.25">
      <c r="G156" s="37"/>
      <c r="H156" s="37"/>
    </row>
    <row r="157" spans="7:8" ht="14.25">
      <c r="G157" s="37"/>
      <c r="H157" s="37"/>
    </row>
    <row r="158" spans="7:8" ht="14.25">
      <c r="G158" s="37"/>
      <c r="H158" s="37"/>
    </row>
    <row r="159" spans="7:8" ht="14.25">
      <c r="G159" s="37"/>
      <c r="H159" s="37"/>
    </row>
    <row r="160" spans="7:8" ht="14.25">
      <c r="G160" s="37"/>
      <c r="H160" s="37"/>
    </row>
    <row r="161" spans="7:8" ht="14.25">
      <c r="G161" s="37"/>
      <c r="H161" s="37"/>
    </row>
    <row r="162" spans="7:8" ht="14.25">
      <c r="G162" s="37"/>
      <c r="H162" s="37"/>
    </row>
    <row r="163" spans="7:8" ht="14.25">
      <c r="G163" s="37"/>
      <c r="H163" s="37"/>
    </row>
    <row r="164" spans="7:8" ht="14.25">
      <c r="G164" s="37"/>
      <c r="H164" s="37"/>
    </row>
    <row r="165" spans="7:8" ht="14.25">
      <c r="G165" s="37"/>
      <c r="H165" s="37"/>
    </row>
    <row r="166" spans="7:8" ht="14.25">
      <c r="G166" s="37"/>
      <c r="H166" s="37"/>
    </row>
    <row r="167" spans="7:8" ht="14.25">
      <c r="G167" s="37"/>
      <c r="H167" s="37"/>
    </row>
    <row r="168" spans="7:8" ht="14.25">
      <c r="G168" s="37"/>
      <c r="H168" s="37"/>
    </row>
    <row r="169" spans="7:8" ht="14.25">
      <c r="G169" s="37"/>
      <c r="H169" s="37"/>
    </row>
    <row r="170" spans="7:8" ht="14.25">
      <c r="G170" s="37"/>
      <c r="H170" s="37"/>
    </row>
    <row r="171" spans="7:8" ht="14.25">
      <c r="G171" s="37"/>
      <c r="H171" s="37"/>
    </row>
    <row r="172" spans="7:8" ht="14.25">
      <c r="G172" s="37"/>
      <c r="H172" s="37"/>
    </row>
    <row r="173" spans="7:8" ht="14.25">
      <c r="G173" s="37"/>
      <c r="H173" s="37"/>
    </row>
    <row r="174" spans="7:8" ht="14.25">
      <c r="G174" s="37"/>
      <c r="H174" s="37"/>
    </row>
    <row r="175" spans="7:8" ht="14.25">
      <c r="G175" s="37"/>
      <c r="H175" s="37"/>
    </row>
    <row r="176" spans="7:8" ht="14.25">
      <c r="G176" s="37"/>
      <c r="H176" s="37"/>
    </row>
    <row r="177" spans="7:8" ht="14.25">
      <c r="G177" s="37"/>
      <c r="H177" s="37"/>
    </row>
    <row r="178" spans="7:8" ht="14.25">
      <c r="G178" s="37"/>
      <c r="H178" s="37"/>
    </row>
    <row r="179" spans="7:8" ht="14.25">
      <c r="G179" s="37"/>
      <c r="H179" s="37"/>
    </row>
    <row r="180" spans="7:8" ht="14.25">
      <c r="G180" s="37"/>
      <c r="H180" s="37"/>
    </row>
    <row r="181" spans="7:8" ht="14.25">
      <c r="G181" s="37"/>
      <c r="H181" s="37"/>
    </row>
    <row r="182" spans="7:8" ht="14.25">
      <c r="G182" s="37"/>
      <c r="H182" s="37"/>
    </row>
    <row r="183" spans="7:8" ht="14.25">
      <c r="G183" s="37"/>
      <c r="H183" s="37"/>
    </row>
    <row r="184" spans="7:8" ht="14.25">
      <c r="G184" s="37"/>
      <c r="H184" s="37"/>
    </row>
    <row r="185" spans="7:8" ht="14.25">
      <c r="G185" s="37"/>
      <c r="H185" s="37"/>
    </row>
    <row r="186" spans="7:8" ht="14.25">
      <c r="G186" s="37"/>
      <c r="H186" s="37"/>
    </row>
    <row r="187" spans="7:8" ht="14.25">
      <c r="G187" s="37"/>
      <c r="H187" s="37"/>
    </row>
    <row r="188" spans="7:8" ht="14.25">
      <c r="G188" s="37"/>
      <c r="H188" s="37"/>
    </row>
    <row r="189" spans="7:8" ht="14.25">
      <c r="G189" s="37"/>
      <c r="H189" s="37"/>
    </row>
    <row r="190" spans="7:8" ht="14.25">
      <c r="G190" s="37"/>
      <c r="H190" s="37"/>
    </row>
    <row r="191" spans="7:8" ht="14.25">
      <c r="G191" s="37"/>
      <c r="H191" s="37"/>
    </row>
    <row r="192" spans="7:8" ht="14.25">
      <c r="G192" s="37"/>
      <c r="H192" s="37"/>
    </row>
    <row r="193" spans="7:8" ht="14.25">
      <c r="G193" s="37"/>
      <c r="H193" s="37"/>
    </row>
    <row r="194" spans="7:8" ht="14.25">
      <c r="G194" s="37"/>
      <c r="H194" s="37"/>
    </row>
    <row r="195" spans="7:8" ht="14.25">
      <c r="G195" s="37"/>
      <c r="H195" s="37"/>
    </row>
    <row r="196" spans="7:8" ht="14.25">
      <c r="G196" s="37"/>
      <c r="H196" s="37"/>
    </row>
    <row r="197" spans="7:8" ht="14.25">
      <c r="G197" s="37"/>
      <c r="H197" s="37"/>
    </row>
    <row r="198" spans="7:8" ht="14.25">
      <c r="G198" s="37"/>
      <c r="H198" s="37"/>
    </row>
    <row r="199" spans="7:8" ht="14.25">
      <c r="G199" s="37"/>
      <c r="H199" s="37"/>
    </row>
    <row r="200" spans="7:8" ht="14.25">
      <c r="G200" s="37"/>
      <c r="H200" s="37"/>
    </row>
    <row r="201" spans="7:8" ht="14.25">
      <c r="G201" s="37"/>
      <c r="H201" s="37"/>
    </row>
    <row r="202" spans="7:8" ht="14.25">
      <c r="G202" s="37"/>
      <c r="H202" s="37"/>
    </row>
    <row r="203" spans="7:8" ht="14.25">
      <c r="G203" s="37"/>
      <c r="H203" s="37"/>
    </row>
    <row r="204" spans="7:8" ht="14.25">
      <c r="G204" s="37"/>
      <c r="H204" s="37"/>
    </row>
    <row r="205" spans="7:8" ht="14.25">
      <c r="G205" s="37"/>
      <c r="H205" s="37"/>
    </row>
    <row r="206" spans="7:8" ht="14.25">
      <c r="G206" s="37"/>
      <c r="H206" s="37"/>
    </row>
    <row r="207" spans="7:8" ht="14.25">
      <c r="G207" s="37"/>
      <c r="H207" s="37"/>
    </row>
    <row r="208" spans="7:8" ht="14.25">
      <c r="G208" s="37"/>
      <c r="H208" s="37"/>
    </row>
    <row r="209" spans="7:8" ht="14.25">
      <c r="G209" s="37"/>
      <c r="H209" s="37"/>
    </row>
    <row r="210" spans="7:8" ht="14.25">
      <c r="G210" s="37"/>
      <c r="H210" s="37"/>
    </row>
    <row r="211" spans="7:8" ht="14.25">
      <c r="G211" s="37"/>
      <c r="H211" s="37"/>
    </row>
    <row r="212" spans="7:8" ht="14.25">
      <c r="G212" s="37"/>
      <c r="H212" s="37"/>
    </row>
    <row r="213" spans="7:8" ht="14.25">
      <c r="G213" s="37"/>
      <c r="H213" s="37"/>
    </row>
    <row r="214" spans="7:8" ht="14.25">
      <c r="G214" s="37"/>
      <c r="H214" s="37"/>
    </row>
    <row r="215" spans="7:8" ht="14.25">
      <c r="G215" s="37"/>
      <c r="H215" s="37"/>
    </row>
    <row r="216" spans="7:8" ht="14.25">
      <c r="G216" s="37"/>
      <c r="H216" s="37"/>
    </row>
    <row r="217" spans="7:8" ht="14.25">
      <c r="G217" s="37"/>
      <c r="H217" s="37"/>
    </row>
    <row r="218" spans="7:8" ht="14.25">
      <c r="G218" s="37"/>
      <c r="H218" s="37"/>
    </row>
    <row r="219" spans="7:8" ht="14.25">
      <c r="G219" s="37"/>
      <c r="H219" s="37"/>
    </row>
    <row r="220" spans="7:8" ht="14.25">
      <c r="G220" s="37"/>
      <c r="H220" s="37"/>
    </row>
    <row r="221" spans="7:8" ht="14.25">
      <c r="G221" s="37"/>
      <c r="H221" s="37"/>
    </row>
    <row r="222" spans="7:8" ht="14.25">
      <c r="G222" s="37"/>
      <c r="H222" s="37"/>
    </row>
    <row r="223" spans="7:8" ht="14.25">
      <c r="G223" s="37"/>
      <c r="H223" s="37"/>
    </row>
    <row r="224" spans="7:8" ht="14.25">
      <c r="G224" s="37"/>
      <c r="H224" s="37"/>
    </row>
    <row r="225" spans="7:8" ht="14.25">
      <c r="G225" s="37"/>
      <c r="H225" s="37"/>
    </row>
    <row r="226" spans="7:8" ht="14.25">
      <c r="G226" s="37"/>
      <c r="H226" s="37"/>
    </row>
    <row r="227" spans="7:8" ht="14.25">
      <c r="G227" s="37"/>
      <c r="H227" s="37"/>
    </row>
    <row r="228" spans="7:8" ht="14.25">
      <c r="G228" s="37"/>
      <c r="H228" s="37"/>
    </row>
    <row r="229" spans="7:8" ht="14.25">
      <c r="G229" s="37"/>
      <c r="H229" s="37"/>
    </row>
    <row r="230" spans="7:8" ht="14.25">
      <c r="G230" s="37"/>
      <c r="H230" s="37"/>
    </row>
    <row r="231" spans="7:8" ht="14.25">
      <c r="G231" s="37"/>
      <c r="H231" s="37"/>
    </row>
    <row r="232" spans="7:8" ht="14.25">
      <c r="G232" s="37"/>
      <c r="H232" s="37"/>
    </row>
    <row r="233" spans="7:8" ht="14.25">
      <c r="G233" s="37"/>
      <c r="H233" s="37"/>
    </row>
    <row r="234" spans="7:8" ht="14.25">
      <c r="G234" s="37"/>
      <c r="H234" s="37"/>
    </row>
    <row r="235" spans="7:8" ht="14.25">
      <c r="G235" s="37"/>
      <c r="H235" s="37"/>
    </row>
    <row r="236" spans="7:8" ht="14.25">
      <c r="G236" s="37"/>
      <c r="H236" s="37"/>
    </row>
    <row r="237" spans="7:8" ht="14.25">
      <c r="G237" s="37"/>
      <c r="H237" s="37"/>
    </row>
    <row r="238" spans="7:8" ht="14.25">
      <c r="G238" s="37"/>
      <c r="H238" s="37"/>
    </row>
    <row r="239" spans="7:8" ht="14.25">
      <c r="G239" s="37"/>
      <c r="H239" s="37"/>
    </row>
    <row r="240" spans="7:8" ht="14.25">
      <c r="G240" s="37"/>
      <c r="H240" s="37"/>
    </row>
    <row r="241" spans="7:8" ht="14.25">
      <c r="G241" s="37"/>
      <c r="H241" s="37"/>
    </row>
    <row r="242" spans="7:8" ht="14.25">
      <c r="G242" s="37"/>
      <c r="H242" s="37"/>
    </row>
    <row r="243" spans="7:8" ht="14.25">
      <c r="G243" s="37"/>
      <c r="H243" s="37"/>
    </row>
    <row r="244" spans="7:8" ht="14.25">
      <c r="G244" s="37"/>
      <c r="H244" s="37"/>
    </row>
    <row r="245" spans="7:8" ht="14.25">
      <c r="G245" s="37"/>
      <c r="H245" s="37"/>
    </row>
    <row r="246" spans="7:8" ht="14.25">
      <c r="G246" s="37"/>
      <c r="H246" s="37"/>
    </row>
    <row r="247" spans="7:8" ht="14.25">
      <c r="G247" s="37"/>
      <c r="H247" s="37"/>
    </row>
    <row r="248" spans="7:8" ht="14.25">
      <c r="G248" s="37"/>
      <c r="H248" s="37"/>
    </row>
    <row r="249" spans="7:8" ht="14.25">
      <c r="G249" s="37"/>
      <c r="H249" s="37"/>
    </row>
    <row r="250" spans="7:8" ht="14.25">
      <c r="G250" s="37"/>
      <c r="H250" s="37"/>
    </row>
    <row r="251" spans="7:8" ht="14.25">
      <c r="G251" s="37"/>
      <c r="H251" s="37"/>
    </row>
    <row r="252" spans="7:8" ht="14.25">
      <c r="G252" s="37"/>
      <c r="H252" s="37"/>
    </row>
    <row r="253" spans="7:8" ht="14.25">
      <c r="G253" s="37"/>
      <c r="H253" s="37"/>
    </row>
    <row r="254" spans="7:8" ht="14.25">
      <c r="G254" s="37"/>
      <c r="H254" s="37"/>
    </row>
    <row r="255" spans="7:8" ht="14.25">
      <c r="G255" s="37"/>
      <c r="H255" s="37"/>
    </row>
    <row r="256" spans="7:8" ht="14.25">
      <c r="G256" s="37"/>
      <c r="H256" s="37"/>
    </row>
    <row r="257" spans="7:8" ht="14.25">
      <c r="G257" s="37"/>
      <c r="H257" s="37"/>
    </row>
    <row r="258" spans="7:8" ht="14.25">
      <c r="G258" s="37"/>
      <c r="H258" s="37"/>
    </row>
    <row r="259" spans="7:8" ht="14.25">
      <c r="G259" s="37"/>
      <c r="H259" s="37"/>
    </row>
    <row r="260" spans="7:8" ht="14.25">
      <c r="G260" s="37"/>
      <c r="H260" s="37"/>
    </row>
    <row r="261" spans="7:8" ht="14.25">
      <c r="G261" s="37"/>
      <c r="H261" s="37"/>
    </row>
    <row r="262" spans="7:8" ht="14.25">
      <c r="G262" s="37"/>
      <c r="H262" s="37"/>
    </row>
    <row r="263" spans="7:8" ht="14.25">
      <c r="G263" s="37"/>
      <c r="H263" s="37"/>
    </row>
    <row r="264" spans="7:8" ht="14.25">
      <c r="G264" s="37"/>
      <c r="H264" s="37"/>
    </row>
    <row r="265" spans="7:8" ht="14.25">
      <c r="G265" s="37"/>
      <c r="H265" s="37"/>
    </row>
    <row r="266" spans="7:8" ht="14.25">
      <c r="G266" s="37"/>
      <c r="H266" s="37"/>
    </row>
    <row r="267" spans="7:8" ht="14.25">
      <c r="G267" s="37"/>
      <c r="H267" s="37"/>
    </row>
    <row r="268" spans="7:8" ht="14.25">
      <c r="G268" s="37"/>
      <c r="H268" s="37"/>
    </row>
    <row r="269" spans="7:8" ht="14.25">
      <c r="G269" s="37"/>
      <c r="H269" s="37"/>
    </row>
    <row r="270" spans="7:8" ht="14.25">
      <c r="G270" s="37"/>
      <c r="H270" s="37"/>
    </row>
    <row r="271" spans="7:8" ht="14.25">
      <c r="G271" s="37"/>
      <c r="H271" s="37"/>
    </row>
    <row r="272" spans="7:8" ht="14.25">
      <c r="G272" s="37"/>
      <c r="H272" s="37"/>
    </row>
    <row r="273" spans="7:8" ht="14.25">
      <c r="G273" s="37"/>
      <c r="H273" s="37"/>
    </row>
    <row r="274" spans="7:8" ht="14.25">
      <c r="G274" s="37"/>
      <c r="H274" s="37"/>
    </row>
    <row r="275" spans="7:8" ht="14.25">
      <c r="G275" s="37"/>
      <c r="H275" s="37"/>
    </row>
    <row r="276" spans="7:8" ht="14.25">
      <c r="G276" s="37"/>
      <c r="H276" s="37"/>
    </row>
    <row r="277" spans="7:8" ht="14.25">
      <c r="G277" s="37"/>
      <c r="H277" s="37"/>
    </row>
    <row r="278" spans="7:8" ht="14.25">
      <c r="G278" s="37"/>
      <c r="H278" s="37"/>
    </row>
    <row r="279" spans="7:8" ht="14.25">
      <c r="G279" s="37"/>
      <c r="H279" s="37"/>
    </row>
    <row r="280" spans="7:8" ht="14.25">
      <c r="G280" s="37"/>
      <c r="H280" s="37"/>
    </row>
    <row r="281" spans="7:8" ht="14.25">
      <c r="G281" s="37"/>
      <c r="H281" s="37"/>
    </row>
    <row r="282" spans="7:8" ht="14.25">
      <c r="G282" s="37"/>
      <c r="H282" s="37"/>
    </row>
    <row r="283" spans="7:8" ht="14.25">
      <c r="G283" s="37"/>
      <c r="H283" s="37"/>
    </row>
    <row r="284" spans="7:8" ht="14.25">
      <c r="G284" s="37"/>
      <c r="H284" s="37"/>
    </row>
    <row r="285" spans="7:8" ht="14.25">
      <c r="G285" s="37"/>
      <c r="H285" s="37"/>
    </row>
    <row r="286" spans="7:8" ht="14.25">
      <c r="G286" s="37"/>
      <c r="H286" s="37"/>
    </row>
    <row r="287" spans="7:8" ht="14.25">
      <c r="G287" s="37"/>
      <c r="H287" s="37"/>
    </row>
    <row r="288" spans="7:8" ht="14.25">
      <c r="G288" s="37"/>
      <c r="H288" s="37"/>
    </row>
    <row r="289" spans="7:8" ht="14.25">
      <c r="G289" s="37"/>
      <c r="H289" s="37"/>
    </row>
    <row r="290" spans="7:8" ht="14.25">
      <c r="G290" s="37"/>
      <c r="H290" s="37"/>
    </row>
    <row r="291" spans="7:8" ht="14.25">
      <c r="G291" s="37"/>
      <c r="H291" s="37"/>
    </row>
    <row r="292" spans="7:8" ht="14.25">
      <c r="G292" s="37"/>
      <c r="H292" s="37"/>
    </row>
    <row r="293" spans="7:8" ht="14.25">
      <c r="G293" s="37"/>
      <c r="H293" s="37"/>
    </row>
    <row r="294" spans="7:8" ht="14.25">
      <c r="G294" s="37"/>
      <c r="H294" s="37"/>
    </row>
    <row r="295" spans="7:8" ht="14.25">
      <c r="G295" s="37"/>
      <c r="H295" s="37"/>
    </row>
    <row r="296" spans="7:8" ht="14.25">
      <c r="G296" s="37"/>
      <c r="H296" s="37"/>
    </row>
    <row r="297" spans="7:8" ht="14.25">
      <c r="G297" s="37"/>
      <c r="H297" s="37"/>
    </row>
    <row r="298" spans="7:8" ht="14.25">
      <c r="G298" s="37"/>
      <c r="H298" s="37"/>
    </row>
    <row r="299" spans="7:8" ht="14.25">
      <c r="G299" s="37"/>
      <c r="H299" s="37"/>
    </row>
    <row r="300" spans="7:8" ht="14.25">
      <c r="G300" s="37"/>
      <c r="H300" s="37"/>
    </row>
    <row r="301" spans="7:8" ht="14.25">
      <c r="G301" s="37"/>
      <c r="H301" s="37"/>
    </row>
    <row r="302" spans="7:8" ht="14.25">
      <c r="G302" s="37"/>
      <c r="H302" s="37"/>
    </row>
    <row r="303" spans="7:8" ht="14.25">
      <c r="G303" s="37"/>
      <c r="H303" s="37"/>
    </row>
    <row r="304" spans="7:8" ht="14.25">
      <c r="G304" s="37"/>
      <c r="H304" s="37"/>
    </row>
    <row r="305" spans="7:8" ht="14.25">
      <c r="G305" s="37"/>
      <c r="H305" s="37"/>
    </row>
    <row r="306" spans="7:8" ht="14.25">
      <c r="G306" s="37"/>
      <c r="H306" s="37"/>
    </row>
    <row r="307" spans="7:8" ht="14.25">
      <c r="G307" s="37"/>
      <c r="H307" s="37"/>
    </row>
    <row r="308" spans="7:8" ht="14.25">
      <c r="G308" s="37"/>
      <c r="H308" s="37"/>
    </row>
    <row r="309" spans="7:8" ht="14.25">
      <c r="G309" s="37"/>
      <c r="H309" s="37"/>
    </row>
    <row r="310" spans="7:8" ht="14.25">
      <c r="G310" s="37"/>
      <c r="H310" s="37"/>
    </row>
    <row r="311" spans="7:8" ht="14.25">
      <c r="G311" s="37"/>
      <c r="H311" s="37"/>
    </row>
    <row r="312" spans="7:8" ht="14.25">
      <c r="G312" s="37"/>
      <c r="H312" s="37"/>
    </row>
    <row r="313" spans="7:8" ht="14.25">
      <c r="G313" s="37"/>
      <c r="H313" s="37"/>
    </row>
    <row r="314" spans="7:8" ht="14.25">
      <c r="G314" s="37"/>
      <c r="H314" s="37"/>
    </row>
    <row r="315" spans="7:8" ht="14.25">
      <c r="G315" s="37"/>
      <c r="H315" s="37"/>
    </row>
    <row r="316" spans="7:8" ht="14.25">
      <c r="G316" s="37"/>
      <c r="H316" s="37"/>
    </row>
    <row r="317" spans="7:8" ht="14.25">
      <c r="G317" s="37"/>
      <c r="H317" s="37"/>
    </row>
    <row r="318" spans="7:8" ht="14.25">
      <c r="G318" s="37"/>
      <c r="H318" s="37"/>
    </row>
    <row r="319" spans="7:8" ht="14.25">
      <c r="G319" s="37"/>
      <c r="H319" s="37"/>
    </row>
    <row r="320" spans="7:8" ht="14.25">
      <c r="G320" s="37"/>
      <c r="H320" s="37"/>
    </row>
    <row r="321" spans="7:8" ht="14.25">
      <c r="G321" s="37"/>
      <c r="H321" s="37"/>
    </row>
    <row r="322" spans="7:8" ht="14.25">
      <c r="G322" s="37"/>
      <c r="H322" s="37"/>
    </row>
    <row r="323" spans="7:8" ht="14.25">
      <c r="G323" s="37"/>
      <c r="H323" s="37"/>
    </row>
    <row r="324" spans="7:8" ht="14.25">
      <c r="G324" s="37"/>
      <c r="H324" s="37"/>
    </row>
    <row r="325" spans="7:8" ht="14.25">
      <c r="G325" s="37"/>
      <c r="H325" s="37"/>
    </row>
    <row r="326" spans="7:8" ht="14.25">
      <c r="G326" s="37"/>
      <c r="H326" s="37"/>
    </row>
    <row r="327" spans="7:8" ht="14.25">
      <c r="G327" s="37"/>
      <c r="H327" s="37"/>
    </row>
    <row r="328" spans="7:8" ht="14.25">
      <c r="G328" s="37"/>
      <c r="H328" s="37"/>
    </row>
    <row r="329" spans="7:8" ht="14.25">
      <c r="G329" s="37"/>
      <c r="H329" s="37"/>
    </row>
    <row r="330" spans="7:8" ht="14.25">
      <c r="G330" s="37"/>
      <c r="H330" s="37"/>
    </row>
    <row r="331" spans="7:8" ht="14.25">
      <c r="G331" s="37"/>
      <c r="H331" s="37"/>
    </row>
    <row r="332" spans="7:8" ht="14.25">
      <c r="G332" s="37"/>
      <c r="H332" s="37"/>
    </row>
    <row r="333" spans="7:8" ht="14.25">
      <c r="G333" s="37"/>
      <c r="H333" s="37"/>
    </row>
    <row r="334" spans="7:8" ht="14.25">
      <c r="G334" s="37"/>
      <c r="H334" s="37"/>
    </row>
    <row r="335" spans="7:8" ht="14.25">
      <c r="G335" s="37"/>
      <c r="H335" s="37"/>
    </row>
    <row r="336" spans="7:8" ht="14.25">
      <c r="G336" s="37"/>
      <c r="H336" s="37"/>
    </row>
    <row r="337" spans="7:8" ht="14.25">
      <c r="G337" s="37"/>
      <c r="H337" s="37"/>
    </row>
    <row r="338" spans="7:8" ht="14.25">
      <c r="G338" s="37"/>
      <c r="H338" s="37"/>
    </row>
    <row r="339" spans="7:8" ht="14.25">
      <c r="G339" s="37"/>
      <c r="H339" s="37"/>
    </row>
    <row r="340" spans="7:8" ht="14.25">
      <c r="G340" s="37"/>
      <c r="H340" s="37"/>
    </row>
    <row r="341" spans="7:8" ht="14.25">
      <c r="G341" s="37"/>
      <c r="H341" s="37"/>
    </row>
    <row r="342" spans="7:8" ht="14.25">
      <c r="G342" s="37"/>
      <c r="H342" s="37"/>
    </row>
    <row r="343" spans="7:8" ht="14.25">
      <c r="G343" s="37"/>
      <c r="H343" s="37"/>
    </row>
    <row r="344" spans="7:8" ht="14.25">
      <c r="G344" s="37"/>
      <c r="H344" s="37"/>
    </row>
    <row r="345" spans="7:8" ht="14.25">
      <c r="G345" s="37"/>
      <c r="H345" s="37"/>
    </row>
    <row r="346" spans="7:8" ht="14.25">
      <c r="G346" s="37"/>
      <c r="H346" s="37"/>
    </row>
    <row r="347" spans="7:8" ht="14.25">
      <c r="G347" s="37"/>
      <c r="H347" s="37"/>
    </row>
    <row r="348" spans="7:8" ht="14.25">
      <c r="G348" s="37"/>
      <c r="H348" s="37"/>
    </row>
    <row r="349" spans="7:8" ht="14.25">
      <c r="G349" s="37"/>
      <c r="H349" s="37"/>
    </row>
    <row r="350" spans="7:8" ht="14.25">
      <c r="G350" s="37"/>
      <c r="H350" s="37"/>
    </row>
    <row r="351" spans="7:8" ht="14.25">
      <c r="G351" s="37"/>
      <c r="H351" s="37"/>
    </row>
    <row r="352" spans="7:8" ht="14.25">
      <c r="G352" s="37"/>
      <c r="H352" s="37"/>
    </row>
    <row r="353" spans="7:8" ht="14.25">
      <c r="G353" s="37"/>
      <c r="H353" s="37"/>
    </row>
    <row r="354" spans="7:8" ht="14.25">
      <c r="G354" s="37"/>
      <c r="H354" s="37"/>
    </row>
    <row r="355" spans="7:8" ht="14.25">
      <c r="G355" s="37"/>
      <c r="H355" s="37"/>
    </row>
    <row r="356" spans="7:8" ht="14.25">
      <c r="G356" s="37"/>
      <c r="H356" s="37"/>
    </row>
    <row r="357" spans="7:8" ht="14.25">
      <c r="G357" s="37"/>
      <c r="H357" s="37"/>
    </row>
    <row r="358" spans="7:8" ht="14.25">
      <c r="G358" s="37"/>
      <c r="H358" s="37"/>
    </row>
    <row r="359" spans="7:8" ht="14.25">
      <c r="G359" s="37"/>
      <c r="H359" s="37"/>
    </row>
    <row r="360" spans="7:8" ht="14.25">
      <c r="G360" s="37"/>
      <c r="H360" s="37"/>
    </row>
    <row r="361" spans="7:8" ht="14.25">
      <c r="G361" s="37"/>
      <c r="H361" s="37"/>
    </row>
    <row r="362" spans="7:8" ht="14.25">
      <c r="G362" s="37"/>
      <c r="H362" s="37"/>
    </row>
    <row r="363" spans="7:8" ht="14.25">
      <c r="G363" s="37"/>
      <c r="H363" s="37"/>
    </row>
    <row r="364" spans="7:8" ht="14.25">
      <c r="G364" s="37"/>
      <c r="H364" s="37"/>
    </row>
    <row r="365" spans="7:8" ht="14.25">
      <c r="G365" s="37"/>
      <c r="H365" s="37"/>
    </row>
    <row r="366" spans="7:8" ht="14.25">
      <c r="G366" s="37"/>
      <c r="H366" s="37"/>
    </row>
    <row r="367" spans="7:8" ht="14.25">
      <c r="G367" s="37"/>
      <c r="H367" s="37"/>
    </row>
    <row r="368" spans="7:8" ht="14.25">
      <c r="G368" s="37"/>
      <c r="H368" s="37"/>
    </row>
    <row r="369" spans="7:8" ht="14.25">
      <c r="G369" s="37"/>
      <c r="H369" s="37"/>
    </row>
    <row r="370" spans="7:8" ht="14.25">
      <c r="G370" s="37"/>
      <c r="H370" s="37"/>
    </row>
    <row r="371" spans="7:8" ht="14.25">
      <c r="G371" s="37"/>
      <c r="H371" s="37"/>
    </row>
    <row r="372" spans="7:8" ht="14.25">
      <c r="G372" s="37"/>
      <c r="H372" s="37"/>
    </row>
    <row r="373" spans="7:8" ht="14.25">
      <c r="G373" s="37"/>
      <c r="H373" s="37"/>
    </row>
    <row r="374" spans="7:8" ht="14.25">
      <c r="G374" s="37"/>
      <c r="H374" s="37"/>
    </row>
    <row r="375" spans="7:8" ht="14.25">
      <c r="G375" s="37"/>
      <c r="H375" s="37"/>
    </row>
    <row r="376" spans="7:8" ht="14.25">
      <c r="G376" s="37"/>
      <c r="H376" s="37"/>
    </row>
    <row r="377" spans="7:8" ht="14.25">
      <c r="G377" s="37"/>
      <c r="H377" s="37"/>
    </row>
    <row r="378" spans="7:8" ht="14.25">
      <c r="G378" s="37"/>
      <c r="H378" s="37"/>
    </row>
    <row r="379" spans="7:8" ht="14.25">
      <c r="G379" s="37"/>
      <c r="H379" s="37"/>
    </row>
    <row r="380" spans="7:8" ht="14.25">
      <c r="G380" s="37"/>
      <c r="H380" s="37"/>
    </row>
    <row r="381" spans="7:8" ht="14.25">
      <c r="G381" s="37"/>
      <c r="H381" s="37"/>
    </row>
    <row r="382" spans="7:8" ht="14.25">
      <c r="G382" s="37"/>
      <c r="H382" s="37"/>
    </row>
    <row r="383" spans="7:8" ht="14.25">
      <c r="G383" s="37"/>
      <c r="H383" s="37"/>
    </row>
    <row r="384" spans="7:8" ht="14.25">
      <c r="G384" s="37"/>
      <c r="H384" s="37"/>
    </row>
    <row r="385" spans="7:8" ht="14.25">
      <c r="G385" s="37"/>
      <c r="H385" s="37"/>
    </row>
    <row r="386" spans="7:8" ht="14.25">
      <c r="G386" s="37"/>
      <c r="H386" s="37"/>
    </row>
    <row r="387" spans="7:8" ht="14.25">
      <c r="G387" s="37"/>
      <c r="H387" s="37"/>
    </row>
    <row r="388" spans="7:8" ht="14.25">
      <c r="G388" s="37"/>
      <c r="H388" s="37"/>
    </row>
    <row r="389" spans="7:8" ht="14.25">
      <c r="G389" s="37"/>
      <c r="H389" s="37"/>
    </row>
    <row r="390" spans="7:8" ht="14.25">
      <c r="G390" s="37"/>
      <c r="H390" s="37"/>
    </row>
    <row r="391" spans="7:8" ht="14.25">
      <c r="G391" s="37"/>
      <c r="H391" s="37"/>
    </row>
    <row r="392" spans="7:8" ht="14.25">
      <c r="G392" s="37"/>
      <c r="H392" s="37"/>
    </row>
    <row r="393" spans="7:8" ht="14.25">
      <c r="G393" s="37"/>
      <c r="H393" s="37"/>
    </row>
    <row r="394" spans="7:8" ht="14.25">
      <c r="G394" s="37"/>
      <c r="H394" s="37"/>
    </row>
    <row r="395" spans="7:8" ht="14.25">
      <c r="G395" s="37"/>
      <c r="H395" s="37"/>
    </row>
    <row r="396" spans="7:8" ht="14.25">
      <c r="G396" s="37"/>
      <c r="H396" s="37"/>
    </row>
    <row r="397" spans="7:8" ht="14.25">
      <c r="G397" s="37"/>
      <c r="H397" s="37"/>
    </row>
    <row r="398" spans="7:8" ht="14.25">
      <c r="G398" s="37"/>
      <c r="H398" s="37"/>
    </row>
    <row r="399" spans="7:8" ht="14.25">
      <c r="G399" s="37"/>
      <c r="H399" s="37"/>
    </row>
    <row r="400" spans="7:8" ht="14.25">
      <c r="G400" s="37"/>
      <c r="H400" s="37"/>
    </row>
    <row r="401" spans="7:8" ht="14.25">
      <c r="G401" s="37"/>
      <c r="H401" s="37"/>
    </row>
    <row r="402" spans="7:8" ht="14.25">
      <c r="G402" s="37"/>
      <c r="H402" s="37"/>
    </row>
    <row r="403" spans="7:8" ht="14.25">
      <c r="G403" s="37"/>
      <c r="H403" s="37"/>
    </row>
    <row r="404" spans="7:8" ht="14.25">
      <c r="G404" s="37"/>
      <c r="H404" s="37"/>
    </row>
    <row r="405" spans="7:8" ht="14.25">
      <c r="G405" s="37"/>
      <c r="H405" s="37"/>
    </row>
    <row r="406" spans="7:8" ht="14.25">
      <c r="G406" s="37"/>
      <c r="H406" s="37"/>
    </row>
    <row r="407" spans="7:8" ht="14.25">
      <c r="G407" s="37"/>
      <c r="H407" s="37"/>
    </row>
    <row r="408" spans="7:8" ht="14.25">
      <c r="G408" s="37"/>
      <c r="H408" s="37"/>
    </row>
    <row r="409" spans="7:8" ht="14.25">
      <c r="G409" s="37"/>
      <c r="H409" s="37"/>
    </row>
    <row r="410" spans="7:8" ht="14.25">
      <c r="G410" s="37"/>
      <c r="H410" s="37"/>
    </row>
    <row r="411" spans="7:8" ht="14.25">
      <c r="G411" s="37"/>
      <c r="H411" s="37"/>
    </row>
    <row r="412" spans="7:8" ht="14.25">
      <c r="G412" s="37"/>
      <c r="H412" s="37"/>
    </row>
    <row r="413" spans="7:8" ht="14.25">
      <c r="G413" s="37"/>
      <c r="H413" s="37"/>
    </row>
    <row r="414" spans="7:8" ht="14.25">
      <c r="G414" s="37"/>
      <c r="H414" s="37"/>
    </row>
    <row r="415" spans="7:8" ht="14.25">
      <c r="G415" s="37"/>
      <c r="H415" s="37"/>
    </row>
    <row r="416" spans="7:8" ht="14.25">
      <c r="G416" s="37"/>
      <c r="H416" s="37"/>
    </row>
    <row r="417" spans="7:8" ht="14.25">
      <c r="G417" s="37"/>
      <c r="H417" s="37"/>
    </row>
    <row r="418" spans="7:8" ht="14.25">
      <c r="G418" s="37"/>
      <c r="H418" s="37"/>
    </row>
    <row r="419" spans="7:8" ht="14.25">
      <c r="G419" s="37"/>
      <c r="H419" s="37"/>
    </row>
    <row r="420" spans="7:8" ht="14.25">
      <c r="G420" s="37"/>
      <c r="H420" s="37"/>
    </row>
    <row r="421" spans="7:8" ht="14.25">
      <c r="G421" s="37"/>
      <c r="H421" s="37"/>
    </row>
    <row r="422" spans="7:8" ht="14.25">
      <c r="G422" s="37"/>
      <c r="H422" s="37"/>
    </row>
    <row r="423" spans="7:8" ht="14.25">
      <c r="G423" s="37"/>
      <c r="H423" s="37"/>
    </row>
    <row r="424" spans="7:8" ht="14.25">
      <c r="G424" s="37"/>
      <c r="H424" s="37"/>
    </row>
    <row r="425" spans="7:8" ht="14.25">
      <c r="G425" s="37"/>
      <c r="H425" s="37"/>
    </row>
    <row r="426" spans="7:8" ht="14.25">
      <c r="G426" s="37"/>
      <c r="H426" s="37"/>
    </row>
    <row r="427" spans="7:8" ht="14.25">
      <c r="G427" s="37"/>
      <c r="H427" s="37"/>
    </row>
    <row r="428" spans="7:8" ht="14.25">
      <c r="G428" s="37"/>
      <c r="H428" s="37"/>
    </row>
    <row r="429" spans="7:8" ht="14.25">
      <c r="G429" s="37"/>
      <c r="H429" s="37"/>
    </row>
    <row r="430" spans="7:8" ht="14.25">
      <c r="G430" s="37"/>
      <c r="H430" s="37"/>
    </row>
    <row r="431" spans="7:8" ht="14.25">
      <c r="G431" s="37"/>
      <c r="H431" s="37"/>
    </row>
    <row r="432" spans="7:8" ht="14.25">
      <c r="G432" s="37"/>
      <c r="H432" s="37"/>
    </row>
    <row r="433" spans="7:8" ht="14.25">
      <c r="G433" s="37"/>
      <c r="H433" s="37"/>
    </row>
    <row r="434" spans="7:8" ht="14.25">
      <c r="G434" s="37"/>
      <c r="H434" s="37"/>
    </row>
    <row r="435" spans="7:8" ht="14.25">
      <c r="G435" s="37"/>
      <c r="H435" s="37"/>
    </row>
    <row r="436" spans="7:8" ht="14.25">
      <c r="G436" s="37"/>
      <c r="H436" s="37"/>
    </row>
    <row r="437" spans="7:8" ht="14.25">
      <c r="G437" s="37"/>
      <c r="H437" s="37"/>
    </row>
    <row r="438" spans="7:8" ht="14.25">
      <c r="G438" s="37"/>
      <c r="H438" s="37"/>
    </row>
    <row r="439" spans="7:8" ht="14.25">
      <c r="G439" s="37"/>
      <c r="H439" s="37"/>
    </row>
    <row r="440" spans="7:8" ht="14.25">
      <c r="G440" s="37"/>
      <c r="H440" s="37"/>
    </row>
    <row r="441" spans="7:8" ht="14.25">
      <c r="G441" s="37"/>
      <c r="H441" s="37"/>
    </row>
    <row r="442" spans="7:8" ht="14.25">
      <c r="G442" s="37"/>
      <c r="H442" s="37"/>
    </row>
    <row r="443" spans="7:8" ht="14.25">
      <c r="G443" s="37"/>
      <c r="H443" s="37"/>
    </row>
    <row r="444" spans="7:8" ht="14.25">
      <c r="G444" s="37"/>
      <c r="H444" s="37"/>
    </row>
    <row r="445" spans="7:8" ht="14.25">
      <c r="G445" s="37"/>
      <c r="H445" s="37"/>
    </row>
    <row r="446" spans="7:8" ht="14.25">
      <c r="G446" s="37"/>
      <c r="H446" s="37"/>
    </row>
    <row r="447" spans="7:8" ht="14.25">
      <c r="G447" s="37"/>
      <c r="H447" s="37"/>
    </row>
    <row r="448" spans="7:8" ht="14.25">
      <c r="G448" s="37"/>
      <c r="H448" s="37"/>
    </row>
    <row r="449" spans="7:8" ht="14.25">
      <c r="G449" s="37"/>
      <c r="H449" s="37"/>
    </row>
    <row r="450" spans="7:8" ht="14.25">
      <c r="G450" s="37"/>
      <c r="H450" s="37"/>
    </row>
    <row r="451" spans="7:8" ht="14.25">
      <c r="G451" s="37"/>
      <c r="H451" s="37"/>
    </row>
    <row r="452" spans="7:8" ht="14.25">
      <c r="G452" s="37"/>
      <c r="H452" s="37"/>
    </row>
    <row r="453" spans="7:8" ht="14.25">
      <c r="G453" s="37"/>
      <c r="H453" s="37"/>
    </row>
    <row r="454" spans="7:8" ht="14.25">
      <c r="G454" s="37"/>
      <c r="H454" s="37"/>
    </row>
    <row r="455" spans="7:8" ht="14.25">
      <c r="G455" s="37"/>
      <c r="H455" s="37"/>
    </row>
    <row r="456" spans="7:8" ht="14.25">
      <c r="G456" s="37"/>
      <c r="H456" s="37"/>
    </row>
    <row r="457" spans="7:8" ht="14.25">
      <c r="G457" s="37"/>
      <c r="H457" s="37"/>
    </row>
    <row r="458" spans="7:8" ht="14.25">
      <c r="G458" s="37"/>
      <c r="H458" s="37"/>
    </row>
    <row r="459" spans="7:8" ht="14.25">
      <c r="G459" s="37"/>
      <c r="H459" s="37"/>
    </row>
    <row r="460" spans="7:8" ht="14.25">
      <c r="G460" s="37"/>
      <c r="H460" s="37"/>
    </row>
    <row r="461" spans="7:8" ht="14.25">
      <c r="G461" s="37"/>
      <c r="H461" s="37"/>
    </row>
    <row r="462" spans="7:8" ht="14.25">
      <c r="G462" s="37"/>
      <c r="H462" s="37"/>
    </row>
    <row r="463" spans="7:8" ht="14.25">
      <c r="G463" s="37"/>
      <c r="H463" s="37"/>
    </row>
    <row r="464" spans="7:8" ht="14.25">
      <c r="G464" s="37"/>
      <c r="H464" s="37"/>
    </row>
    <row r="465" spans="7:8" ht="14.25">
      <c r="G465" s="37"/>
      <c r="H465" s="37"/>
    </row>
    <row r="466" spans="7:8" ht="14.25">
      <c r="G466" s="37"/>
      <c r="H466" s="37"/>
    </row>
    <row r="467" spans="7:8" ht="14.25">
      <c r="G467" s="37"/>
      <c r="H467" s="37"/>
    </row>
    <row r="468" spans="7:8" ht="14.25">
      <c r="G468" s="37"/>
      <c r="H468" s="37"/>
    </row>
    <row r="469" spans="7:8" ht="14.25">
      <c r="G469" s="37"/>
      <c r="H469" s="37"/>
    </row>
    <row r="470" spans="7:8" ht="14.25">
      <c r="G470" s="37"/>
      <c r="H470" s="37"/>
    </row>
    <row r="471" spans="7:8" ht="14.25">
      <c r="G471" s="37"/>
      <c r="H471" s="37"/>
    </row>
    <row r="472" spans="7:8" ht="14.25">
      <c r="G472" s="37"/>
      <c r="H472" s="37"/>
    </row>
    <row r="473" spans="7:8" ht="14.25">
      <c r="G473" s="37"/>
      <c r="H473" s="37"/>
    </row>
    <row r="474" spans="7:8" ht="14.25">
      <c r="G474" s="37"/>
      <c r="H474" s="37"/>
    </row>
    <row r="475" spans="7:8" ht="14.25">
      <c r="G475" s="37"/>
      <c r="H475" s="37"/>
    </row>
    <row r="476" spans="7:8" ht="14.25">
      <c r="G476" s="37"/>
      <c r="H476" s="37"/>
    </row>
    <row r="477" spans="7:8" ht="14.25">
      <c r="G477" s="37"/>
      <c r="H477" s="37"/>
    </row>
    <row r="478" spans="7:8" ht="14.25">
      <c r="G478" s="37"/>
      <c r="H478" s="37"/>
    </row>
    <row r="479" spans="7:8" ht="14.25">
      <c r="G479" s="37"/>
      <c r="H479" s="37"/>
    </row>
    <row r="480" spans="7:8" ht="14.25">
      <c r="G480" s="37"/>
      <c r="H480" s="37"/>
    </row>
    <row r="481" spans="7:8" ht="14.25">
      <c r="G481" s="37"/>
      <c r="H481" s="37"/>
    </row>
    <row r="482" spans="7:8" ht="14.25">
      <c r="G482" s="37"/>
      <c r="H482" s="37"/>
    </row>
    <row r="483" spans="7:8" ht="14.25">
      <c r="G483" s="37"/>
      <c r="H483" s="37"/>
    </row>
    <row r="484" spans="7:8" ht="14.25">
      <c r="G484" s="37"/>
      <c r="H484" s="37"/>
    </row>
    <row r="485" spans="7:8" ht="14.25">
      <c r="G485" s="37"/>
      <c r="H485" s="37"/>
    </row>
    <row r="486" spans="7:8" ht="14.25">
      <c r="G486" s="37"/>
      <c r="H486" s="37"/>
    </row>
    <row r="487" spans="7:8" ht="14.25">
      <c r="G487" s="37"/>
      <c r="H487" s="37"/>
    </row>
    <row r="488" spans="7:8" ht="14.25">
      <c r="G488" s="37"/>
      <c r="H488" s="37"/>
    </row>
    <row r="489" spans="7:8" ht="14.25">
      <c r="G489" s="37"/>
      <c r="H489" s="37"/>
    </row>
    <row r="490" spans="7:8" ht="14.25">
      <c r="G490" s="37"/>
      <c r="H490" s="37"/>
    </row>
    <row r="491" spans="7:8" ht="14.25">
      <c r="G491" s="37"/>
      <c r="H491" s="37"/>
    </row>
    <row r="492" spans="7:8" ht="14.25">
      <c r="G492" s="37"/>
      <c r="H492" s="37"/>
    </row>
    <row r="493" spans="7:8" ht="14.25">
      <c r="G493" s="37"/>
      <c r="H493" s="37"/>
    </row>
    <row r="494" spans="7:8" ht="14.25">
      <c r="G494" s="37"/>
      <c r="H494" s="37"/>
    </row>
    <row r="495" spans="7:8" ht="14.25">
      <c r="G495" s="37"/>
      <c r="H495" s="37"/>
    </row>
    <row r="496" spans="7:8" ht="14.25">
      <c r="G496" s="37"/>
      <c r="H496" s="37"/>
    </row>
    <row r="497" spans="7:8" ht="14.25">
      <c r="G497" s="37"/>
      <c r="H497" s="37"/>
    </row>
    <row r="498" spans="7:8" ht="14.25">
      <c r="G498" s="37"/>
      <c r="H498" s="37"/>
    </row>
    <row r="499" spans="7:8" ht="14.25">
      <c r="G499" s="37"/>
      <c r="H499" s="37"/>
    </row>
    <row r="500" spans="7:8" ht="14.25">
      <c r="G500" s="37"/>
      <c r="H500" s="37"/>
    </row>
    <row r="501" spans="7:8" ht="14.25">
      <c r="G501" s="37"/>
      <c r="H501" s="37"/>
    </row>
    <row r="502" spans="7:8" ht="14.25">
      <c r="G502" s="37"/>
      <c r="H502" s="37"/>
    </row>
    <row r="503" spans="7:8" ht="14.25">
      <c r="G503" s="37"/>
      <c r="H503" s="37"/>
    </row>
    <row r="504" spans="7:8" ht="14.25">
      <c r="G504" s="37"/>
      <c r="H504" s="37"/>
    </row>
    <row r="505" spans="7:8" ht="14.25">
      <c r="G505" s="37"/>
      <c r="H505" s="37"/>
    </row>
    <row r="506" spans="7:8" ht="14.25">
      <c r="G506" s="37"/>
      <c r="H506" s="37"/>
    </row>
    <row r="507" spans="7:8" ht="14.25">
      <c r="G507" s="37"/>
      <c r="H507" s="37"/>
    </row>
    <row r="508" spans="7:8" ht="14.25">
      <c r="G508" s="37"/>
      <c r="H508" s="37"/>
    </row>
    <row r="509" spans="7:8" ht="14.25">
      <c r="G509" s="37"/>
      <c r="H509" s="37"/>
    </row>
    <row r="510" spans="7:8" ht="14.25">
      <c r="G510" s="37"/>
      <c r="H510" s="37"/>
    </row>
    <row r="511" spans="7:8" ht="14.25">
      <c r="G511" s="37"/>
      <c r="H511" s="37"/>
    </row>
    <row r="512" spans="7:8" ht="14.25">
      <c r="G512" s="37"/>
      <c r="H512" s="37"/>
    </row>
    <row r="513" spans="7:8" ht="14.25">
      <c r="G513" s="37"/>
      <c r="H513" s="37"/>
    </row>
    <row r="514" spans="7:8" ht="14.25">
      <c r="G514" s="37"/>
      <c r="H514" s="37"/>
    </row>
    <row r="515" spans="7:8" ht="14.25">
      <c r="G515" s="37"/>
      <c r="H515" s="37"/>
    </row>
    <row r="516" spans="7:8" ht="14.25">
      <c r="G516" s="37"/>
      <c r="H516" s="37"/>
    </row>
    <row r="517" spans="7:8" ht="14.25">
      <c r="G517" s="37"/>
      <c r="H517" s="37"/>
    </row>
    <row r="518" spans="7:8" ht="14.25">
      <c r="G518" s="37"/>
      <c r="H518" s="37"/>
    </row>
    <row r="519" spans="7:8" ht="14.25">
      <c r="G519" s="37"/>
      <c r="H519" s="37"/>
    </row>
    <row r="520" spans="7:8" ht="14.25">
      <c r="G520" s="37"/>
      <c r="H520" s="37"/>
    </row>
    <row r="521" spans="7:8" ht="14.25">
      <c r="G521" s="37"/>
      <c r="H521" s="37"/>
    </row>
    <row r="522" spans="7:8" ht="14.25">
      <c r="G522" s="37"/>
      <c r="H522" s="37"/>
    </row>
    <row r="523" spans="7:8" ht="14.25">
      <c r="G523" s="37"/>
      <c r="H523" s="37"/>
    </row>
    <row r="524" spans="7:8" ht="14.25">
      <c r="G524" s="37"/>
      <c r="H524" s="37"/>
    </row>
    <row r="525" spans="7:8" ht="14.25">
      <c r="G525" s="37"/>
      <c r="H525" s="37"/>
    </row>
    <row r="526" spans="7:8" ht="14.25">
      <c r="G526" s="37"/>
      <c r="H526" s="37"/>
    </row>
    <row r="527" spans="7:8" ht="14.25">
      <c r="G527" s="37"/>
      <c r="H527" s="37"/>
    </row>
    <row r="528" spans="7:8" ht="14.25">
      <c r="G528" s="37"/>
      <c r="H528" s="37"/>
    </row>
    <row r="529" spans="7:8" ht="14.25">
      <c r="G529" s="37"/>
      <c r="H529" s="37"/>
    </row>
    <row r="530" spans="7:8" ht="14.25">
      <c r="G530" s="37"/>
      <c r="H530" s="37"/>
    </row>
    <row r="531" spans="7:8" ht="14.25">
      <c r="G531" s="37"/>
      <c r="H531" s="37"/>
    </row>
    <row r="532" spans="7:8" ht="14.25">
      <c r="G532" s="37"/>
      <c r="H532" s="37"/>
    </row>
    <row r="533" spans="7:8" ht="14.25">
      <c r="G533" s="37"/>
      <c r="H533" s="37"/>
    </row>
    <row r="534" spans="7:8" ht="14.25">
      <c r="G534" s="37"/>
      <c r="H534" s="37"/>
    </row>
    <row r="535" spans="7:8" ht="14.25">
      <c r="G535" s="37"/>
      <c r="H535" s="37"/>
    </row>
    <row r="536" spans="7:8" ht="14.25">
      <c r="G536" s="37"/>
      <c r="H536" s="37"/>
    </row>
    <row r="537" spans="7:8" ht="14.25">
      <c r="G537" s="37"/>
      <c r="H537" s="37"/>
    </row>
    <row r="538" spans="7:8" ht="14.25">
      <c r="G538" s="37"/>
      <c r="H538" s="37"/>
    </row>
    <row r="539" spans="7:8" ht="14.25">
      <c r="G539" s="37"/>
      <c r="H539" s="37"/>
    </row>
    <row r="540" spans="7:8" ht="14.25">
      <c r="G540" s="37"/>
      <c r="H540" s="37"/>
    </row>
    <row r="541" spans="7:8" ht="14.25">
      <c r="G541" s="37"/>
      <c r="H541" s="37"/>
    </row>
    <row r="542" spans="7:8" ht="14.25">
      <c r="G542" s="37"/>
      <c r="H542" s="37"/>
    </row>
    <row r="543" spans="7:8" ht="14.25">
      <c r="G543" s="37"/>
      <c r="H543" s="37"/>
    </row>
    <row r="544" spans="7:8" ht="14.25">
      <c r="G544" s="37"/>
      <c r="H544" s="37"/>
    </row>
    <row r="545" spans="7:8" ht="14.25">
      <c r="G545" s="37"/>
      <c r="H545" s="37"/>
    </row>
    <row r="546" spans="7:8" ht="14.25">
      <c r="G546" s="37"/>
      <c r="H546" s="37"/>
    </row>
    <row r="547" spans="7:8" ht="14.25">
      <c r="G547" s="37"/>
      <c r="H547" s="37"/>
    </row>
    <row r="548" spans="7:8" ht="14.25">
      <c r="G548" s="37"/>
      <c r="H548" s="37"/>
    </row>
    <row r="549" spans="7:8" ht="14.25">
      <c r="G549" s="37"/>
      <c r="H549" s="37"/>
    </row>
    <row r="550" spans="7:8" ht="14.25">
      <c r="G550" s="37"/>
      <c r="H550" s="37"/>
    </row>
    <row r="551" spans="7:8" ht="14.25">
      <c r="G551" s="37"/>
      <c r="H551" s="37"/>
    </row>
    <row r="552" spans="7:8" ht="14.25">
      <c r="G552" s="37"/>
      <c r="H552" s="37"/>
    </row>
    <row r="553" spans="7:8" ht="14.25">
      <c r="G553" s="37"/>
      <c r="H553" s="37"/>
    </row>
    <row r="554" spans="7:8" ht="14.25">
      <c r="G554" s="37"/>
      <c r="H554" s="37"/>
    </row>
    <row r="555" spans="7:8" ht="14.25">
      <c r="G555" s="37"/>
      <c r="H555" s="37"/>
    </row>
    <row r="556" spans="7:8" ht="14.25">
      <c r="G556" s="37"/>
      <c r="H556" s="37"/>
    </row>
    <row r="557" spans="7:8" ht="14.25">
      <c r="G557" s="37"/>
      <c r="H557" s="37"/>
    </row>
    <row r="558" spans="7:8" ht="14.25">
      <c r="G558" s="37"/>
      <c r="H558" s="37"/>
    </row>
    <row r="559" spans="7:8" ht="14.25">
      <c r="G559" s="37"/>
      <c r="H559" s="37"/>
    </row>
    <row r="560" spans="7:8" ht="14.25">
      <c r="G560" s="37"/>
      <c r="H560" s="37"/>
    </row>
    <row r="561" spans="7:8" ht="14.25">
      <c r="G561" s="37"/>
      <c r="H561" s="37"/>
    </row>
    <row r="562" spans="7:8" ht="14.25">
      <c r="G562" s="37"/>
      <c r="H562" s="37"/>
    </row>
    <row r="563" spans="7:8" ht="14.25">
      <c r="G563" s="37"/>
      <c r="H563" s="37"/>
    </row>
    <row r="564" spans="7:8" ht="14.25">
      <c r="G564" s="37"/>
      <c r="H564" s="37"/>
    </row>
    <row r="565" spans="7:8" ht="14.25">
      <c r="G565" s="37"/>
      <c r="H565" s="37"/>
    </row>
    <row r="566" spans="7:8" ht="14.25">
      <c r="G566" s="37"/>
      <c r="H566" s="37"/>
    </row>
    <row r="567" spans="7:8" ht="14.25">
      <c r="G567" s="37"/>
      <c r="H567" s="37"/>
    </row>
    <row r="568" spans="7:8" ht="14.25">
      <c r="G568" s="37"/>
      <c r="H568" s="37"/>
    </row>
    <row r="569" spans="7:8" ht="14.25">
      <c r="G569" s="37"/>
      <c r="H569" s="37"/>
    </row>
    <row r="570" spans="7:8" ht="14.25">
      <c r="G570" s="37"/>
      <c r="H570" s="37"/>
    </row>
    <row r="571" spans="7:8" ht="14.25">
      <c r="G571" s="37"/>
      <c r="H571" s="37"/>
    </row>
    <row r="572" spans="7:8" ht="14.25">
      <c r="G572" s="37"/>
      <c r="H572" s="37"/>
    </row>
    <row r="573" spans="7:8" ht="14.25">
      <c r="G573" s="37"/>
      <c r="H573" s="37"/>
    </row>
    <row r="574" spans="7:8" ht="14.25">
      <c r="G574" s="37"/>
      <c r="H574" s="37"/>
    </row>
    <row r="575" spans="7:8" ht="14.25">
      <c r="G575" s="37"/>
      <c r="H575" s="37"/>
    </row>
    <row r="576" spans="7:8" ht="14.25">
      <c r="G576" s="37"/>
      <c r="H576" s="37"/>
    </row>
    <row r="577" spans="7:8" ht="14.25">
      <c r="G577" s="37"/>
      <c r="H577" s="37"/>
    </row>
    <row r="578" spans="7:8" ht="14.25">
      <c r="G578" s="37"/>
      <c r="H578" s="37"/>
    </row>
    <row r="579" spans="7:8" ht="14.25">
      <c r="G579" s="37"/>
      <c r="H579" s="37"/>
    </row>
    <row r="580" spans="7:8" ht="14.25">
      <c r="G580" s="37"/>
      <c r="H580" s="37"/>
    </row>
    <row r="581" spans="7:8" ht="14.25">
      <c r="G581" s="37"/>
      <c r="H581" s="37"/>
    </row>
    <row r="582" spans="7:8" ht="14.25">
      <c r="G582" s="37"/>
      <c r="H582" s="37"/>
    </row>
    <row r="583" spans="7:8" ht="14.25">
      <c r="G583" s="37"/>
      <c r="H583" s="37"/>
    </row>
    <row r="584" spans="7:8" ht="14.25">
      <c r="G584" s="37"/>
      <c r="H584" s="37"/>
    </row>
    <row r="585" spans="7:8" ht="14.25">
      <c r="G585" s="37"/>
      <c r="H585" s="37"/>
    </row>
    <row r="586" spans="7:8" ht="14.25">
      <c r="G586" s="37"/>
      <c r="H586" s="37"/>
    </row>
    <row r="587" spans="7:8" ht="14.25">
      <c r="G587" s="37"/>
      <c r="H587" s="37"/>
    </row>
    <row r="588" spans="7:8" ht="14.25">
      <c r="G588" s="37"/>
      <c r="H588" s="37"/>
    </row>
    <row r="589" spans="7:8" ht="14.25">
      <c r="G589" s="37"/>
      <c r="H589" s="37"/>
    </row>
    <row r="590" spans="7:8" ht="14.25">
      <c r="G590" s="37"/>
      <c r="H590" s="37"/>
    </row>
    <row r="591" spans="7:8" ht="14.25">
      <c r="G591" s="37"/>
      <c r="H591" s="37"/>
    </row>
    <row r="592" spans="7:8" ht="14.25">
      <c r="G592" s="37"/>
      <c r="H592" s="37"/>
    </row>
    <row r="593" spans="7:8" ht="14.25">
      <c r="G593" s="37"/>
      <c r="H593" s="37"/>
    </row>
    <row r="594" spans="7:8" ht="14.25">
      <c r="G594" s="37"/>
      <c r="H594" s="37"/>
    </row>
    <row r="595" spans="7:8" ht="14.25">
      <c r="G595" s="37"/>
      <c r="H595" s="37"/>
    </row>
    <row r="596" spans="7:8" ht="14.25">
      <c r="G596" s="37"/>
      <c r="H596" s="37"/>
    </row>
    <row r="597" spans="7:8" ht="14.25">
      <c r="G597" s="37"/>
      <c r="H597" s="37"/>
    </row>
    <row r="598" spans="7:8" ht="14.25">
      <c r="G598" s="37"/>
      <c r="H598" s="37"/>
    </row>
    <row r="599" spans="7:8" ht="14.25">
      <c r="G599" s="37"/>
      <c r="H599" s="37"/>
    </row>
    <row r="600" spans="7:8" ht="14.25">
      <c r="G600" s="37"/>
      <c r="H600" s="37"/>
    </row>
    <row r="601" spans="7:8" ht="14.25">
      <c r="G601" s="37"/>
      <c r="H601" s="37"/>
    </row>
    <row r="602" spans="7:8" ht="14.25">
      <c r="G602" s="37"/>
      <c r="H602" s="37"/>
    </row>
    <row r="603" spans="7:8" ht="14.25">
      <c r="G603" s="37"/>
      <c r="H603" s="37"/>
    </row>
    <row r="604" spans="7:8" ht="14.25">
      <c r="G604" s="37"/>
      <c r="H604" s="37"/>
    </row>
    <row r="605" spans="7:8" ht="14.25">
      <c r="G605" s="37"/>
      <c r="H605" s="37"/>
    </row>
    <row r="606" spans="7:8" ht="14.25">
      <c r="G606" s="37"/>
      <c r="H606" s="37"/>
    </row>
    <row r="607" spans="7:8" ht="14.25">
      <c r="G607" s="37"/>
      <c r="H607" s="37"/>
    </row>
    <row r="608" spans="7:8" ht="14.25">
      <c r="G608" s="37"/>
      <c r="H608" s="37"/>
    </row>
    <row r="609" spans="7:8" ht="14.25">
      <c r="G609" s="37"/>
      <c r="H609" s="37"/>
    </row>
    <row r="610" spans="7:8" ht="14.25">
      <c r="G610" s="37"/>
      <c r="H610" s="37"/>
    </row>
    <row r="611" spans="7:8" ht="14.25">
      <c r="G611" s="37"/>
      <c r="H611" s="37"/>
    </row>
    <row r="612" spans="7:8" ht="14.25">
      <c r="G612" s="37"/>
      <c r="H612" s="37"/>
    </row>
    <row r="613" spans="7:8" ht="14.25">
      <c r="G613" s="37"/>
      <c r="H613" s="37"/>
    </row>
    <row r="614" spans="7:8" ht="14.25">
      <c r="G614" s="37"/>
      <c r="H614" s="37"/>
    </row>
    <row r="615" spans="7:8" ht="14.25">
      <c r="G615" s="37"/>
      <c r="H615" s="37"/>
    </row>
    <row r="616" spans="7:8" ht="14.25">
      <c r="G616" s="37"/>
      <c r="H616" s="37"/>
    </row>
    <row r="617" spans="7:8" ht="14.25">
      <c r="G617" s="37"/>
      <c r="H617" s="37"/>
    </row>
    <row r="618" spans="7:8" ht="14.25">
      <c r="G618" s="37"/>
      <c r="H618" s="37"/>
    </row>
    <row r="619" spans="7:8" ht="14.25">
      <c r="G619" s="37"/>
      <c r="H619" s="37"/>
    </row>
    <row r="620" spans="7:8" ht="14.25">
      <c r="G620" s="37"/>
      <c r="H620" s="37"/>
    </row>
    <row r="621" spans="7:8" ht="14.25">
      <c r="G621" s="37"/>
      <c r="H621" s="37"/>
    </row>
    <row r="622" spans="7:8" ht="14.25">
      <c r="G622" s="37"/>
      <c r="H622" s="37"/>
    </row>
    <row r="623" spans="7:8" ht="14.25">
      <c r="G623" s="37"/>
      <c r="H623" s="37"/>
    </row>
    <row r="624" spans="7:8" ht="14.25">
      <c r="G624" s="37"/>
      <c r="H624" s="37"/>
    </row>
    <row r="625" spans="7:8" ht="14.25">
      <c r="G625" s="37"/>
      <c r="H625" s="37"/>
    </row>
    <row r="626" spans="7:8" ht="14.25">
      <c r="G626" s="37"/>
      <c r="H626" s="37"/>
    </row>
    <row r="627" spans="7:8" ht="14.25">
      <c r="G627" s="37"/>
      <c r="H627" s="37"/>
    </row>
    <row r="628" spans="7:8" ht="14.25">
      <c r="G628" s="37"/>
      <c r="H628" s="37"/>
    </row>
    <row r="629" spans="7:8" ht="14.25">
      <c r="G629" s="37"/>
      <c r="H629" s="37"/>
    </row>
    <row r="630" spans="7:8" ht="14.25">
      <c r="G630" s="37"/>
      <c r="H630" s="37"/>
    </row>
    <row r="631" spans="7:8" ht="14.25">
      <c r="G631" s="37"/>
      <c r="H631" s="37"/>
    </row>
    <row r="632" spans="7:8" ht="14.25">
      <c r="G632" s="37"/>
      <c r="H632" s="37"/>
    </row>
    <row r="633" spans="7:8" ht="14.25">
      <c r="G633" s="37"/>
      <c r="H633" s="37"/>
    </row>
    <row r="634" spans="7:8" ht="14.25">
      <c r="G634" s="37"/>
      <c r="H634" s="37"/>
    </row>
    <row r="635" spans="7:8" ht="14.25">
      <c r="G635" s="37"/>
      <c r="H635" s="37"/>
    </row>
    <row r="636" spans="7:8" ht="14.25">
      <c r="G636" s="37"/>
      <c r="H636" s="37"/>
    </row>
    <row r="637" spans="7:8" ht="14.25">
      <c r="G637" s="37"/>
      <c r="H637" s="37"/>
    </row>
    <row r="638" spans="7:8" ht="14.25">
      <c r="G638" s="37"/>
      <c r="H638" s="37"/>
    </row>
    <row r="639" spans="7:8" ht="14.25">
      <c r="G639" s="37"/>
      <c r="H639" s="37"/>
    </row>
    <row r="640" spans="7:8" ht="14.25">
      <c r="G640" s="37"/>
      <c r="H640" s="37"/>
    </row>
    <row r="641" spans="7:8" ht="14.25">
      <c r="G641" s="37"/>
      <c r="H641" s="37"/>
    </row>
    <row r="642" spans="7:8" ht="14.25">
      <c r="G642" s="37"/>
      <c r="H642" s="37"/>
    </row>
    <row r="643" spans="7:8" ht="14.25">
      <c r="G643" s="37"/>
      <c r="H643" s="37"/>
    </row>
    <row r="644" spans="7:8" ht="14.25">
      <c r="G644" s="37"/>
      <c r="H644" s="37"/>
    </row>
    <row r="645" spans="7:8" ht="14.25">
      <c r="G645" s="37"/>
      <c r="H645" s="37"/>
    </row>
    <row r="646" spans="7:8" ht="14.25">
      <c r="G646" s="37"/>
      <c r="H646" s="37"/>
    </row>
    <row r="647" spans="7:8" ht="14.25">
      <c r="G647" s="37"/>
      <c r="H647" s="37"/>
    </row>
    <row r="648" spans="7:8" ht="14.25">
      <c r="G648" s="37"/>
      <c r="H648" s="37"/>
    </row>
    <row r="649" spans="7:8" ht="14.25">
      <c r="G649" s="37"/>
      <c r="H649" s="37"/>
    </row>
    <row r="650" spans="7:8" ht="14.25">
      <c r="G650" s="37"/>
      <c r="H650" s="37"/>
    </row>
    <row r="651" spans="7:8" ht="14.25">
      <c r="G651" s="37"/>
      <c r="H651" s="37"/>
    </row>
    <row r="652" spans="7:8" ht="14.25">
      <c r="G652" s="37"/>
      <c r="H652" s="37"/>
    </row>
    <row r="653" spans="7:8" ht="14.25">
      <c r="G653" s="37"/>
      <c r="H653" s="37"/>
    </row>
    <row r="654" spans="7:8" ht="14.25">
      <c r="G654" s="37"/>
      <c r="H654" s="37"/>
    </row>
    <row r="655" spans="7:8" ht="14.25">
      <c r="G655" s="37"/>
      <c r="H655" s="37"/>
    </row>
    <row r="656" spans="7:8" ht="14.25">
      <c r="G656" s="37"/>
      <c r="H656" s="37"/>
    </row>
    <row r="657" spans="7:8" ht="14.25">
      <c r="G657" s="37"/>
      <c r="H657" s="37"/>
    </row>
    <row r="658" spans="7:8" ht="14.25">
      <c r="G658" s="37"/>
      <c r="H658" s="37"/>
    </row>
    <row r="659" spans="7:8" ht="14.25">
      <c r="G659" s="37"/>
      <c r="H659" s="37"/>
    </row>
    <row r="660" spans="7:8" ht="14.25">
      <c r="G660" s="37"/>
      <c r="H660" s="37"/>
    </row>
    <row r="661" spans="7:8" ht="14.25">
      <c r="G661" s="37"/>
      <c r="H661" s="37"/>
    </row>
    <row r="662" spans="7:8" ht="14.25">
      <c r="G662" s="37"/>
      <c r="H662" s="37"/>
    </row>
    <row r="663" spans="7:8" ht="14.25">
      <c r="G663" s="37"/>
      <c r="H663" s="37"/>
    </row>
    <row r="664" spans="7:8" ht="14.25">
      <c r="G664" s="37"/>
      <c r="H664" s="37"/>
    </row>
    <row r="665" spans="7:8" ht="14.25">
      <c r="G665" s="37"/>
      <c r="H665" s="37"/>
    </row>
    <row r="666" spans="7:8" ht="14.25">
      <c r="G666" s="37"/>
      <c r="H666" s="37"/>
    </row>
    <row r="667" spans="7:8" ht="14.25">
      <c r="G667" s="37"/>
      <c r="H667" s="37"/>
    </row>
    <row r="668" spans="7:8" ht="14.25">
      <c r="G668" s="37"/>
      <c r="H668" s="37"/>
    </row>
    <row r="669" spans="7:8" ht="14.25">
      <c r="G669" s="37"/>
      <c r="H669" s="37"/>
    </row>
    <row r="670" spans="7:8" ht="14.25">
      <c r="G670" s="37"/>
      <c r="H670" s="37"/>
    </row>
    <row r="671" spans="7:8" ht="14.25">
      <c r="G671" s="37"/>
      <c r="H671" s="37"/>
    </row>
    <row r="672" spans="7:8" ht="14.25">
      <c r="G672" s="37"/>
      <c r="H672" s="37"/>
    </row>
    <row r="673" spans="7:8" ht="14.25">
      <c r="G673" s="37"/>
      <c r="H673" s="37"/>
    </row>
    <row r="674" spans="7:8" ht="14.25">
      <c r="G674" s="37"/>
      <c r="H674" s="37"/>
    </row>
    <row r="675" spans="7:8" ht="14.25">
      <c r="G675" s="37"/>
      <c r="H675" s="37"/>
    </row>
    <row r="676" spans="7:8" ht="14.25">
      <c r="G676" s="37"/>
      <c r="H676" s="37"/>
    </row>
    <row r="677" spans="7:8" ht="14.25">
      <c r="G677" s="37"/>
      <c r="H677" s="37"/>
    </row>
    <row r="678" spans="7:8" ht="14.25">
      <c r="G678" s="37"/>
      <c r="H678" s="37"/>
    </row>
    <row r="679" spans="7:8" ht="14.25">
      <c r="G679" s="37"/>
      <c r="H679" s="37"/>
    </row>
    <row r="680" spans="7:8" ht="14.25">
      <c r="G680" s="37"/>
      <c r="H680" s="37"/>
    </row>
    <row r="681" spans="7:8" ht="14.25">
      <c r="G681" s="37"/>
      <c r="H681" s="37"/>
    </row>
    <row r="682" spans="7:8" ht="14.25">
      <c r="G682" s="37"/>
      <c r="H682" s="37"/>
    </row>
    <row r="683" spans="7:8" ht="14.25">
      <c r="G683" s="37"/>
      <c r="H683" s="37"/>
    </row>
    <row r="684" spans="7:8" ht="14.25">
      <c r="G684" s="37"/>
      <c r="H684" s="37"/>
    </row>
    <row r="685" spans="7:8" ht="14.25">
      <c r="G685" s="37"/>
      <c r="H685" s="37"/>
    </row>
    <row r="686" spans="7:8" ht="14.25">
      <c r="G686" s="37"/>
      <c r="H686" s="37"/>
    </row>
    <row r="687" spans="7:8" ht="14.25">
      <c r="G687" s="37"/>
      <c r="H687" s="37"/>
    </row>
    <row r="688" spans="7:8" ht="14.25">
      <c r="G688" s="37"/>
      <c r="H688" s="37"/>
    </row>
    <row r="689" spans="7:8" ht="14.25">
      <c r="G689" s="37"/>
      <c r="H689" s="37"/>
    </row>
    <row r="690" spans="7:8" ht="14.25">
      <c r="G690" s="37"/>
      <c r="H690" s="37"/>
    </row>
    <row r="691" spans="7:8" ht="14.25">
      <c r="G691" s="37"/>
      <c r="H691" s="37"/>
    </row>
    <row r="692" spans="7:8" ht="14.25">
      <c r="G692" s="37"/>
      <c r="H692" s="37"/>
    </row>
    <row r="693" spans="7:8" ht="14.25">
      <c r="G693" s="37"/>
      <c r="H693" s="37"/>
    </row>
    <row r="694" spans="7:8" ht="14.25">
      <c r="G694" s="37"/>
      <c r="H694" s="37"/>
    </row>
    <row r="695" spans="7:8" ht="14.25">
      <c r="G695" s="37"/>
      <c r="H695" s="37"/>
    </row>
    <row r="696" spans="7:8" ht="14.25">
      <c r="G696" s="37"/>
      <c r="H696" s="37"/>
    </row>
    <row r="697" spans="7:8" ht="14.25">
      <c r="G697" s="37"/>
      <c r="H697" s="37"/>
    </row>
    <row r="698" spans="7:8" ht="14.25">
      <c r="G698" s="37"/>
      <c r="H698" s="37"/>
    </row>
    <row r="699" spans="7:8" ht="14.25">
      <c r="G699" s="37"/>
      <c r="H699" s="37"/>
    </row>
    <row r="700" spans="7:8" ht="14.25">
      <c r="G700" s="37"/>
      <c r="H700" s="37"/>
    </row>
    <row r="701" spans="7:8" ht="14.25">
      <c r="G701" s="37"/>
      <c r="H701" s="37"/>
    </row>
    <row r="702" spans="7:8" ht="14.25">
      <c r="G702" s="37"/>
      <c r="H702" s="37"/>
    </row>
    <row r="703" spans="7:8" ht="14.25">
      <c r="G703" s="37"/>
      <c r="H703" s="37"/>
    </row>
    <row r="704" spans="7:8" ht="14.25">
      <c r="G704" s="37"/>
      <c r="H704" s="37"/>
    </row>
    <row r="705" spans="7:8" ht="14.25">
      <c r="G705" s="37"/>
      <c r="H705" s="37"/>
    </row>
    <row r="706" spans="7:8" ht="14.25">
      <c r="G706" s="37"/>
      <c r="H706" s="37"/>
    </row>
    <row r="707" spans="7:8" ht="14.25">
      <c r="G707" s="37"/>
      <c r="H707" s="37"/>
    </row>
    <row r="708" spans="7:8" ht="14.25">
      <c r="G708" s="37"/>
      <c r="H708" s="37"/>
    </row>
    <row r="709" spans="7:8" ht="14.25">
      <c r="G709" s="37"/>
      <c r="H709" s="37"/>
    </row>
    <row r="710" spans="7:8" ht="14.25">
      <c r="G710" s="37"/>
      <c r="H710" s="37"/>
    </row>
    <row r="711" spans="7:8" ht="14.25">
      <c r="G711" s="37"/>
      <c r="H711" s="37"/>
    </row>
    <row r="712" spans="7:8" ht="14.25">
      <c r="G712" s="37"/>
      <c r="H712" s="37"/>
    </row>
    <row r="713" spans="7:8" ht="14.25">
      <c r="G713" s="37"/>
      <c r="H713" s="37"/>
    </row>
    <row r="714" spans="7:8" ht="14.25">
      <c r="G714" s="37"/>
      <c r="H714" s="37"/>
    </row>
    <row r="715" spans="7:8" ht="14.25">
      <c r="G715" s="37"/>
      <c r="H715" s="37"/>
    </row>
    <row r="716" spans="7:8" ht="14.25">
      <c r="G716" s="37"/>
      <c r="H716" s="37"/>
    </row>
    <row r="717" spans="7:8" ht="14.25">
      <c r="G717" s="37"/>
      <c r="H717" s="37"/>
    </row>
    <row r="718" spans="7:8" ht="14.25">
      <c r="G718" s="37"/>
      <c r="H718" s="37"/>
    </row>
    <row r="719" spans="7:8" ht="14.25">
      <c r="G719" s="37"/>
      <c r="H719" s="37"/>
    </row>
    <row r="720" spans="7:8" ht="14.25">
      <c r="G720" s="37"/>
      <c r="H720" s="37"/>
    </row>
    <row r="721" spans="7:8" ht="14.25">
      <c r="G721" s="37"/>
      <c r="H721" s="37"/>
    </row>
    <row r="722" spans="7:8" ht="14.25">
      <c r="G722" s="37"/>
      <c r="H722" s="37"/>
    </row>
    <row r="723" spans="7:8" ht="14.25">
      <c r="G723" s="37"/>
      <c r="H723" s="37"/>
    </row>
    <row r="724" spans="7:8" ht="14.25">
      <c r="G724" s="37"/>
      <c r="H724" s="37"/>
    </row>
    <row r="725" spans="7:8" ht="14.25">
      <c r="G725" s="37"/>
      <c r="H725" s="37"/>
    </row>
    <row r="726" spans="7:8" ht="14.25">
      <c r="G726" s="37"/>
      <c r="H726" s="37"/>
    </row>
    <row r="727" spans="7:8" ht="14.25">
      <c r="G727" s="37"/>
      <c r="H727" s="37"/>
    </row>
    <row r="728" spans="7:8" ht="14.25">
      <c r="G728" s="37"/>
      <c r="H728" s="37"/>
    </row>
    <row r="729" spans="7:8" ht="14.25">
      <c r="G729" s="37"/>
      <c r="H729" s="37"/>
    </row>
    <row r="730" spans="7:8" ht="14.25">
      <c r="G730" s="37"/>
      <c r="H730" s="37"/>
    </row>
    <row r="731" spans="7:8" ht="14.25">
      <c r="G731" s="37"/>
      <c r="H731" s="37"/>
    </row>
    <row r="732" spans="7:8" ht="14.25">
      <c r="G732" s="37"/>
      <c r="H732" s="37"/>
    </row>
    <row r="733" spans="7:8" ht="14.25">
      <c r="G733" s="37"/>
      <c r="H733" s="37"/>
    </row>
    <row r="734" spans="7:8" ht="14.25">
      <c r="G734" s="37"/>
      <c r="H734" s="37"/>
    </row>
    <row r="735" spans="7:8" ht="14.25">
      <c r="G735" s="37"/>
      <c r="H735" s="37"/>
    </row>
    <row r="736" spans="7:8" ht="14.25">
      <c r="G736" s="37"/>
      <c r="H736" s="37"/>
    </row>
    <row r="737" spans="7:8" ht="14.25">
      <c r="G737" s="37"/>
      <c r="H737" s="37"/>
    </row>
    <row r="738" spans="7:8" ht="14.25">
      <c r="G738" s="37"/>
      <c r="H738" s="37"/>
    </row>
    <row r="739" spans="7:8" ht="14.25">
      <c r="G739" s="37"/>
      <c r="H739" s="37"/>
    </row>
    <row r="740" spans="7:8" ht="14.25">
      <c r="G740" s="37"/>
      <c r="H740" s="37"/>
    </row>
    <row r="741" spans="7:8" ht="14.25">
      <c r="G741" s="37"/>
      <c r="H741" s="37"/>
    </row>
    <row r="742" spans="7:8" ht="14.25">
      <c r="G742" s="37"/>
      <c r="H742" s="37"/>
    </row>
    <row r="743" spans="7:8" ht="14.25">
      <c r="G743" s="37"/>
      <c r="H743" s="37"/>
    </row>
    <row r="744" spans="7:8" ht="14.25">
      <c r="G744" s="37"/>
      <c r="H744" s="37"/>
    </row>
    <row r="745" spans="7:8" ht="14.25">
      <c r="G745" s="37"/>
      <c r="H745" s="37"/>
    </row>
    <row r="746" spans="7:8" ht="14.25">
      <c r="G746" s="37"/>
      <c r="H746" s="37"/>
    </row>
    <row r="747" spans="7:8" ht="14.25">
      <c r="G747" s="37"/>
      <c r="H747" s="37"/>
    </row>
    <row r="748" spans="7:8" ht="14.25">
      <c r="G748" s="37"/>
      <c r="H748" s="37"/>
    </row>
    <row r="749" spans="7:8" ht="14.25">
      <c r="G749" s="37"/>
      <c r="H749" s="37"/>
    </row>
    <row r="750" spans="7:8" ht="14.25">
      <c r="G750" s="51"/>
      <c r="H750" s="51"/>
    </row>
    <row r="751" spans="7:8" ht="14.25">
      <c r="G751" s="51"/>
      <c r="H751" s="51"/>
    </row>
    <row r="752" spans="7:8" ht="14.25">
      <c r="G752" s="51"/>
      <c r="H752" s="51"/>
    </row>
    <row r="753" spans="7:8" ht="14.25">
      <c r="G753" s="51"/>
      <c r="H753" s="51"/>
    </row>
    <row r="754" spans="7:8" ht="14.25">
      <c r="G754" s="51"/>
      <c r="H754" s="51"/>
    </row>
    <row r="755" spans="7:8" ht="14.25">
      <c r="G755" s="51"/>
      <c r="H755" s="51"/>
    </row>
    <row r="756" spans="7:8" ht="14.25">
      <c r="G756" s="51"/>
      <c r="H756" s="51"/>
    </row>
    <row r="757" spans="7:8" ht="14.25">
      <c r="G757" s="51"/>
      <c r="H757" s="51"/>
    </row>
    <row r="758" spans="7:8" ht="14.25">
      <c r="G758" s="51"/>
      <c r="H758" s="51"/>
    </row>
    <row r="759" spans="7:8" ht="14.25">
      <c r="G759" s="51"/>
      <c r="H759" s="51"/>
    </row>
    <row r="760" spans="7:8" ht="14.25">
      <c r="G760" s="51"/>
      <c r="H760" s="51"/>
    </row>
    <row r="761" spans="7:8" ht="14.25">
      <c r="G761" s="51"/>
      <c r="H761" s="51"/>
    </row>
    <row r="762" spans="7:8" ht="14.25">
      <c r="G762" s="51"/>
      <c r="H762" s="51"/>
    </row>
    <row r="763" spans="7:8" ht="14.25">
      <c r="G763" s="51"/>
      <c r="H763" s="51"/>
    </row>
    <row r="764" spans="7:8" ht="14.25">
      <c r="G764" s="51"/>
      <c r="H764" s="51"/>
    </row>
    <row r="765" spans="7:8" ht="14.25">
      <c r="G765" s="51"/>
      <c r="H765" s="51"/>
    </row>
    <row r="766" spans="7:8" ht="14.25">
      <c r="G766" s="51"/>
      <c r="H766" s="51"/>
    </row>
    <row r="767" spans="7:8" ht="14.25">
      <c r="G767" s="51"/>
      <c r="H767" s="51"/>
    </row>
    <row r="768" spans="7:8" ht="14.25">
      <c r="G768" s="51"/>
      <c r="H768" s="51"/>
    </row>
    <row r="769" spans="7:8" ht="14.25">
      <c r="G769" s="51"/>
      <c r="H769" s="51"/>
    </row>
    <row r="770" spans="7:8" ht="14.25">
      <c r="G770" s="51"/>
      <c r="H770" s="51"/>
    </row>
    <row r="771" spans="7:8" ht="14.25">
      <c r="G771" s="51"/>
      <c r="H771" s="51"/>
    </row>
    <row r="772" spans="7:8" ht="14.25">
      <c r="G772" s="51"/>
      <c r="H772" s="51"/>
    </row>
    <row r="773" spans="7:8" ht="14.25">
      <c r="G773" s="51"/>
      <c r="H773" s="51"/>
    </row>
    <row r="774" spans="7:8" ht="14.25">
      <c r="G774" s="51"/>
      <c r="H774" s="51"/>
    </row>
    <row r="775" spans="7:8" ht="14.25">
      <c r="G775" s="51"/>
      <c r="H775" s="51"/>
    </row>
    <row r="776" spans="7:8" ht="14.25">
      <c r="G776" s="51"/>
      <c r="H776" s="51"/>
    </row>
    <row r="777" spans="7:8" ht="14.25">
      <c r="G777" s="51"/>
      <c r="H777" s="51"/>
    </row>
    <row r="778" spans="7:8" ht="14.25">
      <c r="G778" s="51"/>
      <c r="H778" s="51"/>
    </row>
    <row r="779" spans="7:8" ht="14.25">
      <c r="G779" s="51"/>
      <c r="H779" s="51"/>
    </row>
    <row r="780" spans="7:8" ht="14.25">
      <c r="G780" s="51"/>
      <c r="H780" s="51"/>
    </row>
    <row r="781" spans="7:8" ht="14.25">
      <c r="G781" s="51"/>
      <c r="H781" s="51"/>
    </row>
    <row r="782" spans="7:8" ht="14.25">
      <c r="G782" s="51"/>
      <c r="H782" s="51"/>
    </row>
    <row r="783" spans="7:8" ht="14.25">
      <c r="G783" s="51"/>
      <c r="H783" s="51"/>
    </row>
    <row r="784" spans="7:8" ht="14.25">
      <c r="G784" s="51"/>
      <c r="H784" s="51"/>
    </row>
    <row r="785" spans="7:8" ht="14.25">
      <c r="G785" s="51"/>
      <c r="H785" s="51"/>
    </row>
    <row r="786" spans="7:8" ht="14.25">
      <c r="G786" s="51"/>
      <c r="H786" s="51"/>
    </row>
    <row r="787" spans="7:8" ht="14.25">
      <c r="G787" s="51"/>
      <c r="H787" s="51"/>
    </row>
    <row r="788" spans="7:8" ht="14.25">
      <c r="G788" s="51"/>
      <c r="H788" s="51"/>
    </row>
    <row r="789" spans="7:8" ht="14.25">
      <c r="G789" s="51"/>
      <c r="H789" s="51"/>
    </row>
    <row r="790" spans="7:8" ht="14.25">
      <c r="G790" s="51"/>
      <c r="H790" s="51"/>
    </row>
    <row r="791" spans="7:8" ht="14.25">
      <c r="G791" s="51"/>
      <c r="H791" s="51"/>
    </row>
    <row r="792" spans="7:8" ht="14.25">
      <c r="G792" s="51"/>
      <c r="H792" s="51"/>
    </row>
    <row r="793" spans="7:8" ht="14.25">
      <c r="G793" s="51"/>
      <c r="H793" s="51"/>
    </row>
    <row r="794" spans="7:8" ht="14.25">
      <c r="G794" s="51"/>
      <c r="H794" s="51"/>
    </row>
    <row r="795" spans="7:8" ht="14.25">
      <c r="G795" s="51"/>
      <c r="H795" s="51"/>
    </row>
    <row r="796" spans="7:8" ht="14.25">
      <c r="G796" s="51"/>
      <c r="H796" s="51"/>
    </row>
    <row r="797" spans="7:8" ht="14.25">
      <c r="G797" s="51"/>
      <c r="H797" s="51"/>
    </row>
    <row r="798" spans="7:8" ht="14.25">
      <c r="G798" s="51"/>
      <c r="H798" s="51"/>
    </row>
    <row r="799" spans="7:8" ht="14.25">
      <c r="G799" s="51"/>
      <c r="H799" s="51"/>
    </row>
    <row r="800" spans="7:8" ht="14.25">
      <c r="G800" s="51"/>
      <c r="H800" s="51"/>
    </row>
    <row r="801" spans="7:8" ht="14.25">
      <c r="G801" s="51"/>
      <c r="H801" s="51"/>
    </row>
    <row r="802" spans="7:8" ht="14.25">
      <c r="G802" s="51"/>
      <c r="H802" s="51"/>
    </row>
    <row r="803" spans="7:8" ht="14.25">
      <c r="G803" s="51"/>
      <c r="H803" s="51"/>
    </row>
    <row r="804" spans="7:8" ht="14.25">
      <c r="G804" s="51"/>
      <c r="H804" s="51"/>
    </row>
    <row r="805" spans="7:8" ht="14.25">
      <c r="G805" s="51"/>
      <c r="H805" s="51"/>
    </row>
    <row r="806" spans="7:8" ht="14.25">
      <c r="G806" s="51"/>
      <c r="H806" s="51"/>
    </row>
    <row r="807" spans="7:8" ht="14.25">
      <c r="G807" s="51"/>
      <c r="H807" s="51"/>
    </row>
    <row r="808" spans="7:8" ht="14.25">
      <c r="G808" s="51"/>
      <c r="H808" s="51"/>
    </row>
    <row r="809" spans="7:8" ht="14.25">
      <c r="G809" s="51"/>
      <c r="H809" s="51"/>
    </row>
    <row r="810" spans="7:8" ht="14.25">
      <c r="G810" s="51"/>
      <c r="H810" s="51"/>
    </row>
    <row r="811" spans="7:8" ht="14.25">
      <c r="G811" s="51"/>
      <c r="H811" s="51"/>
    </row>
    <row r="812" spans="7:8" ht="14.25">
      <c r="G812" s="51"/>
      <c r="H812" s="51"/>
    </row>
    <row r="813" spans="7:8" ht="14.25">
      <c r="G813" s="51"/>
      <c r="H813" s="51"/>
    </row>
    <row r="814" spans="7:8" ht="14.25">
      <c r="G814" s="51"/>
      <c r="H814" s="51"/>
    </row>
    <row r="815" spans="7:8" ht="14.25">
      <c r="G815" s="51"/>
      <c r="H815" s="51"/>
    </row>
    <row r="816" spans="7:8" ht="14.25">
      <c r="G816" s="51"/>
      <c r="H816" s="51"/>
    </row>
    <row r="817" spans="7:8" ht="14.25">
      <c r="G817" s="51"/>
      <c r="H817" s="51"/>
    </row>
    <row r="818" spans="7:8" ht="14.25">
      <c r="G818" s="51"/>
      <c r="H818" s="51"/>
    </row>
    <row r="819" spans="7:8" ht="14.25">
      <c r="G819" s="51"/>
      <c r="H819" s="51"/>
    </row>
    <row r="820" spans="7:8" ht="14.25">
      <c r="G820" s="51"/>
      <c r="H820" s="51"/>
    </row>
    <row r="821" spans="7:8" ht="14.25">
      <c r="G821" s="51"/>
      <c r="H821" s="51"/>
    </row>
    <row r="822" spans="7:8" ht="14.25">
      <c r="G822" s="51"/>
      <c r="H822" s="51"/>
    </row>
    <row r="823" spans="7:8" ht="14.25">
      <c r="G823" s="51"/>
      <c r="H823" s="51"/>
    </row>
    <row r="824" spans="7:8" ht="14.25">
      <c r="G824" s="51"/>
      <c r="H824" s="51"/>
    </row>
    <row r="825" spans="7:8" ht="14.25">
      <c r="G825" s="51"/>
      <c r="H825" s="51"/>
    </row>
    <row r="826" spans="7:8" ht="14.25">
      <c r="G826" s="51"/>
      <c r="H826" s="51"/>
    </row>
    <row r="827" spans="7:8" ht="14.25">
      <c r="G827" s="51"/>
      <c r="H827" s="51"/>
    </row>
    <row r="828" spans="7:8" ht="14.25">
      <c r="G828" s="51"/>
      <c r="H828" s="51"/>
    </row>
    <row r="829" spans="7:8" ht="14.25">
      <c r="G829" s="51"/>
      <c r="H829" s="51"/>
    </row>
    <row r="830" spans="7:8" ht="14.25">
      <c r="G830" s="51"/>
      <c r="H830" s="51"/>
    </row>
    <row r="831" spans="7:8" ht="14.25">
      <c r="G831" s="51"/>
      <c r="H831" s="51"/>
    </row>
    <row r="832" spans="7:8" ht="14.25">
      <c r="G832" s="51"/>
      <c r="H832" s="51"/>
    </row>
    <row r="833" spans="7:8" ht="14.25">
      <c r="G833" s="51"/>
      <c r="H833" s="51"/>
    </row>
    <row r="834" spans="7:8" ht="14.25">
      <c r="G834" s="51"/>
      <c r="H834" s="51"/>
    </row>
    <row r="835" spans="7:8" ht="14.25">
      <c r="G835" s="51"/>
      <c r="H835" s="51"/>
    </row>
    <row r="836" spans="7:8" ht="14.25">
      <c r="G836" s="51"/>
      <c r="H836" s="51"/>
    </row>
    <row r="837" spans="7:8" ht="14.25">
      <c r="G837" s="51"/>
      <c r="H837" s="51"/>
    </row>
    <row r="838" spans="7:8" ht="14.25">
      <c r="G838" s="51"/>
      <c r="H838" s="51"/>
    </row>
    <row r="839" spans="7:8" ht="14.25">
      <c r="G839" s="51"/>
      <c r="H839" s="51"/>
    </row>
    <row r="840" spans="7:8" ht="14.25">
      <c r="G840" s="51"/>
      <c r="H840" s="51"/>
    </row>
    <row r="841" spans="7:8" ht="14.25">
      <c r="G841" s="51"/>
      <c r="H841" s="51"/>
    </row>
    <row r="842" spans="7:8" ht="14.25">
      <c r="G842" s="51"/>
      <c r="H842" s="51"/>
    </row>
    <row r="843" spans="7:8" ht="14.25">
      <c r="G843" s="51"/>
      <c r="H843" s="51"/>
    </row>
    <row r="844" spans="7:8" ht="14.25">
      <c r="G844" s="51"/>
      <c r="H844" s="51"/>
    </row>
    <row r="845" spans="7:8" ht="14.25">
      <c r="G845" s="51"/>
      <c r="H845" s="51"/>
    </row>
    <row r="846" spans="7:8" ht="14.25">
      <c r="G846" s="51"/>
      <c r="H846" s="51"/>
    </row>
    <row r="847" spans="7:8" ht="14.25">
      <c r="G847" s="51"/>
      <c r="H847" s="51"/>
    </row>
    <row r="848" spans="7:8" ht="14.25">
      <c r="G848" s="51"/>
      <c r="H848" s="51"/>
    </row>
    <row r="849" spans="7:8" ht="14.25">
      <c r="G849" s="51"/>
      <c r="H849" s="51"/>
    </row>
    <row r="850" spans="7:8" ht="14.25">
      <c r="G850" s="51"/>
      <c r="H850" s="51"/>
    </row>
    <row r="851" spans="7:8" ht="14.25">
      <c r="G851" s="51"/>
      <c r="H851" s="51"/>
    </row>
    <row r="852" spans="7:8" ht="14.25">
      <c r="G852" s="51"/>
      <c r="H852" s="51"/>
    </row>
    <row r="853" spans="7:8" ht="14.25">
      <c r="G853" s="51"/>
      <c r="H853" s="51"/>
    </row>
    <row r="854" spans="7:8" ht="14.25">
      <c r="G854" s="51"/>
      <c r="H854" s="51"/>
    </row>
    <row r="855" spans="7:8" ht="14.25">
      <c r="G855" s="51"/>
      <c r="H855" s="51"/>
    </row>
    <row r="856" spans="7:8" ht="14.25">
      <c r="G856" s="51"/>
      <c r="H856" s="51"/>
    </row>
    <row r="857" spans="7:8" ht="14.25">
      <c r="G857" s="51"/>
      <c r="H857" s="51"/>
    </row>
    <row r="858" spans="7:8" ht="14.25">
      <c r="G858" s="51"/>
      <c r="H858" s="51"/>
    </row>
    <row r="859" spans="7:8" ht="14.25">
      <c r="G859" s="51"/>
      <c r="H859" s="51"/>
    </row>
    <row r="860" spans="7:8" ht="14.25">
      <c r="G860" s="51"/>
      <c r="H860" s="51"/>
    </row>
    <row r="861" spans="7:8" ht="14.25">
      <c r="G861" s="51"/>
      <c r="H861" s="51"/>
    </row>
    <row r="862" spans="7:8" ht="14.25">
      <c r="G862" s="51"/>
      <c r="H862" s="51"/>
    </row>
    <row r="863" spans="7:8" ht="14.25">
      <c r="G863" s="51"/>
      <c r="H863" s="51"/>
    </row>
    <row r="864" spans="7:8" ht="14.25">
      <c r="G864" s="51"/>
      <c r="H864" s="51"/>
    </row>
    <row r="865" spans="7:8" ht="14.25">
      <c r="G865" s="51"/>
      <c r="H865" s="51"/>
    </row>
    <row r="866" spans="7:8" ht="14.25">
      <c r="G866" s="51"/>
      <c r="H866" s="51"/>
    </row>
    <row r="867" spans="7:8" ht="14.25">
      <c r="G867" s="51"/>
      <c r="H867" s="51"/>
    </row>
    <row r="868" spans="7:8" ht="14.25">
      <c r="G868" s="51"/>
      <c r="H868" s="51"/>
    </row>
    <row r="869" spans="7:8" ht="14.25">
      <c r="G869" s="51"/>
      <c r="H869" s="51"/>
    </row>
    <row r="870" spans="7:8" ht="14.25">
      <c r="G870" s="51"/>
      <c r="H870" s="51"/>
    </row>
    <row r="871" spans="7:8" ht="14.25">
      <c r="G871" s="51"/>
      <c r="H871" s="51"/>
    </row>
    <row r="872" spans="7:8" ht="14.25">
      <c r="G872" s="51"/>
      <c r="H872" s="51"/>
    </row>
    <row r="873" spans="7:8" ht="14.25">
      <c r="G873" s="51"/>
      <c r="H873" s="51"/>
    </row>
    <row r="874" spans="7:8" ht="14.25">
      <c r="G874" s="51"/>
      <c r="H874" s="51"/>
    </row>
    <row r="875" spans="7:8" ht="14.25">
      <c r="G875" s="51"/>
      <c r="H875" s="51"/>
    </row>
    <row r="876" spans="7:8" ht="14.25">
      <c r="G876" s="51"/>
      <c r="H876" s="51"/>
    </row>
    <row r="877" spans="7:8" ht="14.25">
      <c r="G877" s="51"/>
      <c r="H877" s="51"/>
    </row>
    <row r="878" spans="7:8" ht="14.25">
      <c r="G878" s="51"/>
      <c r="H878" s="51"/>
    </row>
    <row r="879" spans="7:8" ht="14.25">
      <c r="G879" s="51"/>
      <c r="H879" s="51"/>
    </row>
    <row r="880" spans="7:8" ht="14.25">
      <c r="G880" s="51"/>
      <c r="H880" s="51"/>
    </row>
    <row r="881" spans="7:8" ht="14.25">
      <c r="G881" s="51"/>
      <c r="H881" s="51"/>
    </row>
    <row r="882" spans="7:8" ht="14.25">
      <c r="G882" s="51"/>
      <c r="H882" s="51"/>
    </row>
    <row r="883" spans="7:8" ht="14.25">
      <c r="G883" s="51"/>
      <c r="H883" s="51"/>
    </row>
    <row r="884" spans="7:8" ht="14.25">
      <c r="G884" s="51"/>
      <c r="H884" s="51"/>
    </row>
    <row r="885" spans="7:8" ht="14.25">
      <c r="G885" s="51"/>
      <c r="H885" s="51"/>
    </row>
    <row r="886" spans="7:8" ht="14.25">
      <c r="G886" s="51"/>
      <c r="H886" s="51"/>
    </row>
    <row r="887" spans="7:8" ht="14.25">
      <c r="G887" s="51"/>
      <c r="H887" s="51"/>
    </row>
    <row r="888" spans="7:8" ht="14.25">
      <c r="G888" s="51"/>
      <c r="H888" s="51"/>
    </row>
    <row r="889" spans="7:8" ht="14.25">
      <c r="G889" s="51"/>
      <c r="H889" s="51"/>
    </row>
    <row r="890" spans="7:8" ht="14.25">
      <c r="G890" s="51"/>
      <c r="H890" s="51"/>
    </row>
    <row r="891" spans="7:8" ht="14.25">
      <c r="G891" s="51"/>
      <c r="H891" s="51"/>
    </row>
    <row r="892" spans="7:8" ht="14.25">
      <c r="G892" s="51"/>
      <c r="H892" s="51"/>
    </row>
    <row r="893" spans="7:8" ht="14.25">
      <c r="G893" s="51"/>
      <c r="H893" s="51"/>
    </row>
    <row r="894" spans="7:8" ht="14.25">
      <c r="G894" s="51"/>
      <c r="H894" s="51"/>
    </row>
    <row r="895" spans="7:8" ht="14.25">
      <c r="G895" s="51"/>
      <c r="H895" s="51"/>
    </row>
    <row r="896" spans="7:8" ht="14.25">
      <c r="G896" s="51"/>
      <c r="H896" s="51"/>
    </row>
    <row r="897" spans="7:8" ht="14.25">
      <c r="G897" s="51"/>
      <c r="H897" s="51"/>
    </row>
    <row r="898" spans="7:8" ht="14.25">
      <c r="G898" s="51"/>
      <c r="H898" s="51"/>
    </row>
    <row r="899" spans="7:8" ht="14.25">
      <c r="G899" s="51"/>
      <c r="H899" s="51"/>
    </row>
    <row r="900" spans="7:8" ht="14.25">
      <c r="G900" s="51"/>
      <c r="H900" s="51"/>
    </row>
    <row r="901" spans="7:8" ht="14.25">
      <c r="G901" s="51"/>
      <c r="H901" s="51"/>
    </row>
    <row r="902" spans="7:8" ht="14.25">
      <c r="G902" s="51"/>
      <c r="H902" s="51"/>
    </row>
    <row r="903" spans="7:8" ht="14.25">
      <c r="G903" s="51"/>
      <c r="H903" s="51"/>
    </row>
    <row r="904" spans="7:8" ht="14.25">
      <c r="G904" s="51"/>
      <c r="H904" s="51"/>
    </row>
    <row r="905" spans="7:8" ht="14.25">
      <c r="G905" s="51"/>
      <c r="H905" s="51"/>
    </row>
    <row r="906" spans="7:8" ht="14.25">
      <c r="G906" s="51"/>
      <c r="H906" s="51"/>
    </row>
    <row r="907" spans="7:8" ht="14.25">
      <c r="G907" s="51"/>
      <c r="H907" s="51"/>
    </row>
    <row r="908" spans="7:8" ht="14.25">
      <c r="G908" s="51"/>
      <c r="H908" s="51"/>
    </row>
    <row r="909" spans="7:8" ht="14.25">
      <c r="G909" s="51"/>
      <c r="H909" s="51"/>
    </row>
    <row r="910" spans="7:8" ht="14.25">
      <c r="G910" s="51"/>
      <c r="H910" s="51"/>
    </row>
    <row r="911" spans="7:8" ht="14.25">
      <c r="G911" s="51"/>
      <c r="H911" s="51"/>
    </row>
    <row r="912" spans="7:8" ht="14.25">
      <c r="G912" s="51"/>
      <c r="H912" s="51"/>
    </row>
    <row r="913" spans="7:8" ht="14.25">
      <c r="G913" s="51"/>
      <c r="H913" s="51"/>
    </row>
    <row r="914" spans="7:8" ht="14.25">
      <c r="G914" s="51"/>
      <c r="H914" s="51"/>
    </row>
    <row r="915" spans="7:8" ht="14.25">
      <c r="G915" s="51"/>
      <c r="H915" s="51"/>
    </row>
    <row r="916" spans="7:8" ht="14.25">
      <c r="G916" s="51"/>
      <c r="H916" s="51"/>
    </row>
    <row r="917" spans="7:8" ht="14.25">
      <c r="G917" s="51"/>
      <c r="H917" s="51"/>
    </row>
    <row r="918" spans="7:8" ht="14.25">
      <c r="G918" s="51"/>
      <c r="H918" s="51"/>
    </row>
    <row r="919" spans="7:8" ht="14.25">
      <c r="G919" s="51"/>
      <c r="H919" s="51"/>
    </row>
    <row r="920" spans="7:8" ht="14.25">
      <c r="G920" s="51"/>
      <c r="H920" s="51"/>
    </row>
    <row r="921" spans="7:8" ht="14.25">
      <c r="G921" s="51"/>
      <c r="H921" s="51"/>
    </row>
    <row r="922" spans="7:8" ht="14.25">
      <c r="G922" s="51"/>
      <c r="H922" s="51"/>
    </row>
    <row r="923" spans="7:8" ht="14.25">
      <c r="G923" s="51"/>
      <c r="H923" s="51"/>
    </row>
    <row r="924" spans="7:8" ht="14.25">
      <c r="G924" s="51"/>
      <c r="H924" s="51"/>
    </row>
    <row r="925" spans="7:8" ht="14.25">
      <c r="G925" s="51"/>
      <c r="H925" s="51"/>
    </row>
    <row r="926" spans="7:8" ht="14.25">
      <c r="G926" s="51"/>
      <c r="H926" s="51"/>
    </row>
    <row r="927" spans="7:8" ht="14.25">
      <c r="G927" s="51"/>
      <c r="H927" s="51"/>
    </row>
    <row r="928" spans="7:8" ht="14.25">
      <c r="G928" s="51"/>
      <c r="H928" s="51"/>
    </row>
    <row r="929" spans="7:8" ht="14.25">
      <c r="G929" s="51"/>
      <c r="H929" s="51"/>
    </row>
    <row r="930" spans="7:8" ht="14.25">
      <c r="G930" s="51"/>
      <c r="H930" s="51"/>
    </row>
    <row r="931" spans="7:8" ht="14.25">
      <c r="G931" s="51"/>
      <c r="H931" s="51"/>
    </row>
    <row r="932" spans="7:8" ht="14.25">
      <c r="G932" s="51"/>
      <c r="H932" s="51"/>
    </row>
    <row r="933" spans="7:8" ht="14.25">
      <c r="G933" s="51"/>
      <c r="H933" s="51"/>
    </row>
    <row r="934" spans="7:8" ht="14.25">
      <c r="G934" s="51"/>
      <c r="H934" s="51"/>
    </row>
    <row r="935" spans="7:8" ht="14.25">
      <c r="G935" s="51"/>
      <c r="H935" s="51"/>
    </row>
    <row r="936" spans="7:8" ht="14.25">
      <c r="G936" s="51"/>
      <c r="H936" s="51"/>
    </row>
    <row r="937" spans="7:8" ht="14.25">
      <c r="G937" s="51"/>
      <c r="H937" s="51"/>
    </row>
    <row r="938" spans="7:8" ht="14.25">
      <c r="G938" s="51"/>
      <c r="H938" s="51"/>
    </row>
    <row r="939" spans="7:8" ht="14.25">
      <c r="G939" s="51"/>
      <c r="H939" s="51"/>
    </row>
    <row r="940" spans="7:8" ht="14.25">
      <c r="G940" s="51"/>
      <c r="H940" s="51"/>
    </row>
    <row r="941" spans="7:8" ht="14.25">
      <c r="G941" s="51"/>
      <c r="H941" s="51"/>
    </row>
    <row r="942" spans="7:8" ht="14.25">
      <c r="G942" s="51"/>
      <c r="H942" s="51"/>
    </row>
    <row r="943" spans="7:8" ht="14.25">
      <c r="G943" s="51"/>
      <c r="H943" s="51"/>
    </row>
    <row r="944" spans="7:8" ht="14.25">
      <c r="G944" s="51"/>
      <c r="H944" s="51"/>
    </row>
    <row r="945" spans="7:8" ht="14.25">
      <c r="G945" s="51"/>
      <c r="H945" s="51"/>
    </row>
    <row r="946" spans="7:8" ht="14.25">
      <c r="G946" s="51"/>
      <c r="H946" s="51"/>
    </row>
    <row r="947" spans="7:8" ht="14.25">
      <c r="G947" s="51"/>
      <c r="H947" s="51"/>
    </row>
    <row r="948" spans="7:8" ht="14.25">
      <c r="G948" s="51"/>
      <c r="H948" s="51"/>
    </row>
    <row r="949" spans="7:8" ht="14.25">
      <c r="G949" s="51"/>
      <c r="H949" s="51"/>
    </row>
    <row r="950" spans="7:8" ht="14.25">
      <c r="G950" s="51"/>
      <c r="H950" s="51"/>
    </row>
    <row r="951" spans="7:8" ht="14.25">
      <c r="G951" s="51"/>
      <c r="H951" s="51"/>
    </row>
    <row r="952" spans="7:8" ht="14.25">
      <c r="G952" s="51"/>
      <c r="H952" s="51"/>
    </row>
    <row r="953" spans="7:8" ht="14.25">
      <c r="G953" s="51"/>
      <c r="H953" s="51"/>
    </row>
    <row r="954" spans="7:8" ht="14.25">
      <c r="G954" s="51"/>
      <c r="H954" s="51"/>
    </row>
    <row r="955" spans="7:8" ht="14.25">
      <c r="G955" s="51"/>
      <c r="H955" s="51"/>
    </row>
    <row r="956" spans="7:8" ht="14.25">
      <c r="G956" s="51"/>
      <c r="H956" s="51"/>
    </row>
    <row r="957" spans="7:8" ht="14.25">
      <c r="G957" s="51"/>
      <c r="H957" s="51"/>
    </row>
    <row r="958" spans="7:8" ht="14.25">
      <c r="G958" s="51"/>
      <c r="H958" s="51"/>
    </row>
    <row r="959" spans="7:8" ht="14.25">
      <c r="G959" s="51"/>
      <c r="H959" s="51"/>
    </row>
    <row r="960" spans="7:8" ht="14.25">
      <c r="G960" s="51"/>
      <c r="H960" s="51"/>
    </row>
    <row r="961" spans="7:8" ht="14.25">
      <c r="G961" s="51"/>
      <c r="H961" s="51"/>
    </row>
    <row r="962" spans="7:8" ht="14.25">
      <c r="G962" s="51"/>
      <c r="H962" s="51"/>
    </row>
    <row r="963" spans="7:8" ht="14.25">
      <c r="G963" s="51"/>
      <c r="H963" s="51"/>
    </row>
    <row r="964" spans="7:8" ht="14.25">
      <c r="G964" s="51"/>
      <c r="H964" s="51"/>
    </row>
    <row r="965" spans="7:8" ht="14.25">
      <c r="G965" s="51"/>
      <c r="H965" s="51"/>
    </row>
    <row r="966" spans="7:8" ht="14.25">
      <c r="G966" s="51"/>
      <c r="H966" s="51"/>
    </row>
    <row r="967" spans="7:8" ht="14.25">
      <c r="G967" s="51"/>
      <c r="H967" s="51"/>
    </row>
    <row r="968" spans="7:8" ht="14.25">
      <c r="G968" s="51"/>
      <c r="H968" s="51"/>
    </row>
    <row r="969" spans="7:8" ht="14.25">
      <c r="G969" s="51"/>
      <c r="H969" s="51"/>
    </row>
    <row r="970" spans="7:8" ht="14.25">
      <c r="G970" s="51"/>
      <c r="H970" s="51"/>
    </row>
    <row r="971" spans="7:8" ht="14.25">
      <c r="G971" s="51"/>
      <c r="H971" s="51"/>
    </row>
    <row r="972" spans="7:8" ht="14.25">
      <c r="G972" s="51"/>
      <c r="H972" s="51"/>
    </row>
    <row r="973" spans="7:8" ht="14.25">
      <c r="G973" s="51"/>
      <c r="H973" s="51"/>
    </row>
    <row r="974" spans="7:8" ht="14.25">
      <c r="G974" s="51"/>
      <c r="H974" s="51"/>
    </row>
    <row r="975" spans="7:8" ht="14.25">
      <c r="G975" s="51"/>
      <c r="H975" s="51"/>
    </row>
    <row r="976" spans="7:8" ht="14.25">
      <c r="G976" s="51"/>
      <c r="H976" s="51"/>
    </row>
    <row r="977" spans="7:8" ht="14.25">
      <c r="G977" s="51"/>
      <c r="H977" s="51"/>
    </row>
    <row r="978" spans="7:8" ht="14.25">
      <c r="G978" s="51"/>
      <c r="H978" s="51"/>
    </row>
    <row r="979" spans="7:8" ht="14.25">
      <c r="G979" s="51"/>
      <c r="H979" s="51"/>
    </row>
    <row r="980" spans="7:8" ht="14.25">
      <c r="G980" s="51"/>
      <c r="H980" s="51"/>
    </row>
    <row r="981" spans="7:8" ht="14.25">
      <c r="G981" s="51"/>
      <c r="H981" s="51"/>
    </row>
    <row r="982" spans="7:8" ht="14.25">
      <c r="G982" s="51"/>
      <c r="H982" s="51"/>
    </row>
    <row r="983" spans="7:8" ht="14.25">
      <c r="G983" s="51"/>
      <c r="H983" s="51"/>
    </row>
    <row r="984" spans="7:8" ht="14.25">
      <c r="G984" s="51"/>
      <c r="H984" s="51"/>
    </row>
    <row r="985" spans="7:8" ht="14.25">
      <c r="G985" s="51"/>
      <c r="H985" s="51"/>
    </row>
    <row r="986" spans="7:8" ht="14.25">
      <c r="G986" s="51"/>
      <c r="H986" s="51"/>
    </row>
    <row r="987" spans="7:8" ht="14.25">
      <c r="G987" s="51"/>
      <c r="H987" s="51"/>
    </row>
    <row r="988" spans="7:8" ht="14.25">
      <c r="G988" s="51"/>
      <c r="H988" s="51"/>
    </row>
    <row r="989" spans="7:8" ht="14.25">
      <c r="G989" s="51"/>
      <c r="H989" s="51"/>
    </row>
    <row r="990" spans="7:8" ht="14.25">
      <c r="G990" s="51"/>
      <c r="H990" s="51"/>
    </row>
    <row r="991" spans="7:8" ht="14.25">
      <c r="G991" s="51"/>
      <c r="H991" s="51"/>
    </row>
    <row r="992" spans="7:8" ht="14.25">
      <c r="G992" s="51"/>
      <c r="H992" s="51"/>
    </row>
    <row r="993" spans="7:8" ht="14.25">
      <c r="G993" s="51"/>
      <c r="H993" s="51"/>
    </row>
    <row r="994" spans="7:8" ht="14.25">
      <c r="G994" s="51"/>
      <c r="H994" s="51"/>
    </row>
    <row r="995" spans="7:8" ht="14.25">
      <c r="G995" s="51"/>
      <c r="H995" s="51"/>
    </row>
    <row r="996" spans="7:8" ht="14.25">
      <c r="G996" s="51"/>
      <c r="H996" s="51"/>
    </row>
    <row r="997" spans="7:8" ht="14.25">
      <c r="G997" s="51"/>
      <c r="H997" s="51"/>
    </row>
    <row r="998" spans="7:8" ht="14.25">
      <c r="G998" s="51"/>
      <c r="H998" s="51"/>
    </row>
    <row r="999" spans="7:8" ht="14.25">
      <c r="G999" s="51"/>
      <c r="H999" s="51"/>
    </row>
    <row r="1000" spans="7:8" ht="14.25">
      <c r="G1000" s="51"/>
      <c r="H1000" s="51"/>
    </row>
    <row r="1001" spans="7:8" ht="14.25">
      <c r="G1001" s="51"/>
      <c r="H1001" s="51"/>
    </row>
    <row r="1002" spans="7:8" ht="14.25">
      <c r="G1002" s="51"/>
      <c r="H1002" s="51"/>
    </row>
    <row r="1003" spans="7:8" ht="14.25">
      <c r="G1003" s="51"/>
      <c r="H1003" s="51"/>
    </row>
    <row r="1004" spans="7:8" ht="14.25">
      <c r="G1004" s="51"/>
      <c r="H1004" s="51"/>
    </row>
    <row r="1005" spans="7:8" ht="14.25">
      <c r="G1005" s="51"/>
      <c r="H1005" s="51"/>
    </row>
    <row r="1006" spans="7:8" ht="14.25">
      <c r="G1006" s="51"/>
      <c r="H1006" s="51"/>
    </row>
    <row r="1007" spans="7:8" ht="14.25">
      <c r="G1007" s="51"/>
      <c r="H1007" s="51"/>
    </row>
    <row r="1008" spans="7:8" ht="14.25">
      <c r="G1008" s="51"/>
      <c r="H1008" s="51"/>
    </row>
    <row r="1009" spans="7:8" ht="14.25">
      <c r="G1009" s="51"/>
      <c r="H1009" s="51"/>
    </row>
    <row r="1010" spans="7:8" ht="14.25">
      <c r="G1010" s="51"/>
      <c r="H1010" s="51"/>
    </row>
    <row r="1011" spans="7:8" ht="14.25">
      <c r="G1011" s="51"/>
      <c r="H1011" s="51"/>
    </row>
    <row r="1012" spans="7:8" ht="14.25">
      <c r="G1012" s="51"/>
      <c r="H1012" s="51"/>
    </row>
    <row r="1013" spans="7:8" ht="14.25">
      <c r="G1013" s="51"/>
      <c r="H1013" s="51"/>
    </row>
    <row r="1014" spans="7:8" ht="14.25">
      <c r="G1014" s="51"/>
      <c r="H1014" s="51"/>
    </row>
    <row r="1015" spans="7:8" ht="14.25">
      <c r="G1015" s="51"/>
      <c r="H1015" s="51"/>
    </row>
    <row r="1016" spans="7:8" ht="14.25">
      <c r="G1016" s="51"/>
      <c r="H1016" s="51"/>
    </row>
    <row r="1017" spans="7:8" ht="14.25">
      <c r="G1017" s="51"/>
      <c r="H1017" s="51"/>
    </row>
    <row r="1018" spans="7:8" ht="14.25">
      <c r="G1018" s="51"/>
      <c r="H1018" s="51"/>
    </row>
    <row r="1019" spans="7:8" ht="14.25">
      <c r="G1019" s="51"/>
      <c r="H1019" s="51"/>
    </row>
    <row r="1020" spans="7:8" ht="14.25">
      <c r="G1020" s="51"/>
      <c r="H1020" s="51"/>
    </row>
    <row r="1021" spans="7:8" ht="14.25">
      <c r="G1021" s="51"/>
      <c r="H1021" s="51"/>
    </row>
    <row r="1022" spans="7:8" ht="14.25">
      <c r="G1022" s="51"/>
      <c r="H1022" s="51"/>
    </row>
    <row r="1023" spans="7:8" ht="14.25">
      <c r="G1023" s="51"/>
      <c r="H1023" s="51"/>
    </row>
    <row r="1024" spans="7:8" ht="14.25">
      <c r="G1024" s="51"/>
      <c r="H1024" s="51"/>
    </row>
    <row r="1025" spans="7:8" ht="14.25">
      <c r="G1025" s="51"/>
      <c r="H1025" s="51"/>
    </row>
    <row r="1026" spans="7:8" ht="14.25">
      <c r="G1026" s="51"/>
      <c r="H1026" s="51"/>
    </row>
    <row r="1027" spans="7:8" ht="14.25">
      <c r="G1027" s="51"/>
      <c r="H1027" s="51"/>
    </row>
    <row r="1028" spans="7:8" ht="14.25">
      <c r="G1028" s="51"/>
      <c r="H1028" s="51"/>
    </row>
    <row r="1029" spans="7:8" ht="14.25">
      <c r="G1029" s="51"/>
      <c r="H1029" s="51"/>
    </row>
    <row r="1030" spans="7:8" ht="14.25">
      <c r="G1030" s="51"/>
      <c r="H1030" s="51"/>
    </row>
    <row r="1031" spans="7:8" ht="14.25">
      <c r="G1031" s="51"/>
      <c r="H1031" s="51"/>
    </row>
    <row r="1032" spans="7:8" ht="14.25">
      <c r="G1032" s="51"/>
      <c r="H1032" s="51"/>
    </row>
    <row r="1033" spans="7:8" ht="14.25">
      <c r="G1033" s="51"/>
      <c r="H1033" s="51"/>
    </row>
    <row r="1034" spans="7:8" ht="14.25">
      <c r="G1034" s="51"/>
      <c r="H1034" s="51"/>
    </row>
    <row r="1035" spans="7:8" ht="14.25">
      <c r="G1035" s="51"/>
      <c r="H1035" s="51"/>
    </row>
    <row r="1036" spans="7:8" ht="14.25">
      <c r="G1036" s="51"/>
      <c r="H1036" s="51"/>
    </row>
    <row r="1037" spans="7:8" ht="14.25">
      <c r="G1037" s="51"/>
      <c r="H1037" s="51"/>
    </row>
    <row r="1038" spans="7:8" ht="14.25">
      <c r="G1038" s="51"/>
      <c r="H1038" s="51"/>
    </row>
    <row r="1039" spans="7:8" ht="14.25">
      <c r="G1039" s="51"/>
      <c r="H1039" s="51"/>
    </row>
    <row r="1040" spans="7:8" ht="14.25">
      <c r="G1040" s="51"/>
      <c r="H1040" s="51"/>
    </row>
    <row r="1041" spans="7:8" ht="14.25">
      <c r="G1041" s="51"/>
      <c r="H1041" s="51"/>
    </row>
    <row r="1042" spans="7:8" ht="14.25">
      <c r="G1042" s="51"/>
      <c r="H1042" s="51"/>
    </row>
    <row r="1043" spans="7:8" ht="14.25">
      <c r="G1043" s="51"/>
      <c r="H1043" s="51"/>
    </row>
    <row r="1044" spans="7:8" ht="14.25">
      <c r="G1044" s="51"/>
      <c r="H1044" s="51"/>
    </row>
    <row r="1045" spans="7:8" ht="14.25">
      <c r="G1045" s="51"/>
      <c r="H1045" s="51"/>
    </row>
    <row r="1046" spans="7:8" ht="14.25">
      <c r="G1046" s="51"/>
      <c r="H1046" s="51"/>
    </row>
    <row r="1047" spans="7:8" ht="14.25">
      <c r="G1047" s="51"/>
      <c r="H1047" s="51"/>
    </row>
    <row r="1048" spans="7:8" ht="14.25">
      <c r="G1048" s="51"/>
      <c r="H1048" s="51"/>
    </row>
    <row r="1049" spans="7:8" ht="14.25">
      <c r="G1049" s="51"/>
      <c r="H1049" s="51"/>
    </row>
    <row r="1050" spans="7:8" ht="14.25">
      <c r="G1050" s="51"/>
      <c r="H1050" s="51"/>
    </row>
    <row r="1051" spans="7:8" ht="14.25">
      <c r="G1051" s="51"/>
      <c r="H1051" s="51"/>
    </row>
    <row r="1052" spans="7:8" ht="14.25">
      <c r="G1052" s="51"/>
      <c r="H1052" s="51"/>
    </row>
    <row r="1053" spans="7:8" ht="14.25">
      <c r="G1053" s="51"/>
      <c r="H1053" s="51"/>
    </row>
    <row r="1054" spans="7:8" ht="14.25">
      <c r="G1054" s="51"/>
      <c r="H1054" s="51"/>
    </row>
    <row r="1055" spans="7:8" ht="14.25">
      <c r="G1055" s="51"/>
      <c r="H1055" s="51"/>
    </row>
    <row r="1056" spans="7:8" ht="14.25">
      <c r="G1056" s="51"/>
      <c r="H1056" s="51"/>
    </row>
    <row r="1057" spans="7:8" ht="14.25">
      <c r="G1057" s="51"/>
      <c r="H1057" s="51"/>
    </row>
    <row r="1058" spans="7:8" ht="14.25">
      <c r="G1058" s="51"/>
      <c r="H1058" s="51"/>
    </row>
    <row r="1059" spans="7:8" ht="14.25">
      <c r="G1059" s="51"/>
      <c r="H1059" s="51"/>
    </row>
    <row r="1060" spans="7:8" ht="14.25">
      <c r="G1060" s="51"/>
      <c r="H1060" s="51"/>
    </row>
    <row r="1061" spans="7:8" ht="14.25">
      <c r="G1061" s="51"/>
      <c r="H1061" s="51"/>
    </row>
    <row r="1062" spans="7:8" ht="14.25">
      <c r="G1062" s="51"/>
      <c r="H1062" s="51"/>
    </row>
    <row r="1063" spans="7:8" ht="14.25">
      <c r="G1063" s="51"/>
      <c r="H1063" s="51"/>
    </row>
    <row r="1064" spans="7:8" ht="14.25">
      <c r="G1064" s="51"/>
      <c r="H1064" s="51"/>
    </row>
    <row r="1065" spans="7:8" ht="14.25">
      <c r="G1065" s="51"/>
      <c r="H1065" s="51"/>
    </row>
    <row r="1066" spans="7:8" ht="14.25">
      <c r="G1066" s="51"/>
      <c r="H1066" s="51"/>
    </row>
    <row r="1067" spans="7:8" ht="14.25">
      <c r="G1067" s="51"/>
      <c r="H1067" s="51"/>
    </row>
    <row r="1068" spans="7:8" ht="14.25">
      <c r="G1068" s="51"/>
      <c r="H1068" s="51"/>
    </row>
    <row r="1069" spans="7:8" ht="14.25">
      <c r="G1069" s="51"/>
      <c r="H1069" s="51"/>
    </row>
    <row r="1070" spans="7:8" ht="14.25">
      <c r="G1070" s="51"/>
      <c r="H1070" s="51"/>
    </row>
    <row r="1071" spans="7:8" ht="14.25">
      <c r="G1071" s="51"/>
      <c r="H1071" s="51"/>
    </row>
    <row r="1072" spans="7:8" ht="14.25">
      <c r="G1072" s="51"/>
      <c r="H1072" s="51"/>
    </row>
    <row r="1073" spans="7:8" ht="14.25">
      <c r="G1073" s="51"/>
      <c r="H1073" s="51"/>
    </row>
    <row r="1074" spans="7:8" ht="14.25">
      <c r="G1074" s="51"/>
      <c r="H1074" s="51"/>
    </row>
    <row r="1075" spans="7:8" ht="14.25">
      <c r="G1075" s="51"/>
      <c r="H1075" s="51"/>
    </row>
    <row r="1076" spans="7:8" ht="14.25">
      <c r="G1076" s="51"/>
      <c r="H1076" s="51"/>
    </row>
    <row r="1077" spans="7:8" ht="14.25">
      <c r="G1077" s="51"/>
      <c r="H1077" s="51"/>
    </row>
    <row r="1078" spans="7:8" ht="14.25">
      <c r="G1078" s="51"/>
      <c r="H1078" s="51"/>
    </row>
    <row r="1079" spans="7:8" ht="14.25">
      <c r="G1079" s="51"/>
      <c r="H1079" s="51"/>
    </row>
    <row r="1080" spans="7:8" ht="14.25">
      <c r="G1080" s="51"/>
      <c r="H1080" s="51"/>
    </row>
    <row r="1081" spans="7:8" ht="14.25">
      <c r="G1081" s="51"/>
      <c r="H1081" s="51"/>
    </row>
    <row r="1082" spans="7:8" ht="14.25">
      <c r="G1082" s="51"/>
      <c r="H1082" s="51"/>
    </row>
    <row r="1083" spans="7:8" ht="14.25">
      <c r="G1083" s="51"/>
      <c r="H1083" s="51"/>
    </row>
    <row r="1084" spans="7:8" ht="14.25">
      <c r="G1084" s="51"/>
      <c r="H1084" s="51"/>
    </row>
    <row r="1085" spans="7:8" ht="14.25">
      <c r="G1085" s="51"/>
      <c r="H1085" s="51"/>
    </row>
    <row r="1086" spans="7:8" ht="14.25">
      <c r="G1086" s="51"/>
      <c r="H1086" s="51"/>
    </row>
    <row r="1087" spans="7:8" ht="14.25">
      <c r="G1087" s="51"/>
      <c r="H1087" s="51"/>
    </row>
    <row r="1088" spans="7:8" ht="14.25">
      <c r="G1088" s="51"/>
      <c r="H1088" s="51"/>
    </row>
    <row r="1089" spans="7:8" ht="14.25">
      <c r="G1089" s="51"/>
      <c r="H1089" s="51"/>
    </row>
    <row r="1090" spans="7:8" ht="14.25">
      <c r="G1090" s="51"/>
      <c r="H1090" s="51"/>
    </row>
    <row r="1091" spans="7:8" ht="14.25">
      <c r="G1091" s="51"/>
      <c r="H1091" s="51"/>
    </row>
    <row r="1092" spans="7:8" ht="14.25">
      <c r="G1092" s="51"/>
      <c r="H1092" s="51"/>
    </row>
    <row r="1093" spans="7:8" ht="14.25">
      <c r="G1093" s="51"/>
      <c r="H1093" s="51"/>
    </row>
    <row r="1094" spans="7:8" ht="14.25">
      <c r="G1094" s="51"/>
      <c r="H1094" s="51"/>
    </row>
    <row r="1095" spans="7:8" ht="14.25">
      <c r="G1095" s="51"/>
      <c r="H1095" s="51"/>
    </row>
    <row r="1096" spans="7:8" ht="14.25">
      <c r="G1096" s="51"/>
      <c r="H1096" s="51"/>
    </row>
    <row r="1097" spans="7:8" ht="14.25">
      <c r="G1097" s="51"/>
      <c r="H1097" s="51"/>
    </row>
    <row r="1098" spans="7:8" ht="14.25">
      <c r="G1098" s="51"/>
      <c r="H1098" s="51"/>
    </row>
    <row r="1099" spans="7:8" ht="14.25">
      <c r="G1099" s="51"/>
      <c r="H1099" s="51"/>
    </row>
    <row r="1100" spans="7:8" ht="14.25">
      <c r="G1100" s="51"/>
      <c r="H1100" s="51"/>
    </row>
    <row r="1101" spans="7:8" ht="14.25">
      <c r="G1101" s="51"/>
      <c r="H1101" s="51"/>
    </row>
    <row r="1102" spans="7:8" ht="14.25">
      <c r="G1102" s="51"/>
      <c r="H1102" s="51"/>
    </row>
    <row r="1103" spans="7:8" ht="14.25">
      <c r="G1103" s="51"/>
      <c r="H1103" s="51"/>
    </row>
    <row r="1104" spans="7:8" ht="14.25">
      <c r="G1104" s="51"/>
      <c r="H1104" s="51"/>
    </row>
    <row r="1105" spans="7:8" ht="14.25">
      <c r="G1105" s="51"/>
      <c r="H1105" s="51"/>
    </row>
    <row r="1106" spans="7:8" ht="14.25">
      <c r="G1106" s="51"/>
      <c r="H1106" s="51"/>
    </row>
    <row r="1107" spans="7:8" ht="14.25">
      <c r="G1107" s="51"/>
      <c r="H1107" s="51"/>
    </row>
    <row r="1108" spans="7:8" ht="14.25">
      <c r="G1108" s="51"/>
      <c r="H1108" s="51"/>
    </row>
    <row r="1109" spans="7:8" ht="14.25">
      <c r="G1109" s="51"/>
      <c r="H1109" s="51"/>
    </row>
    <row r="1110" spans="7:8" ht="14.25">
      <c r="G1110" s="51"/>
      <c r="H1110" s="51"/>
    </row>
    <row r="1111" spans="7:8" ht="14.25">
      <c r="G1111" s="51"/>
      <c r="H1111" s="51"/>
    </row>
    <row r="1112" spans="7:8" ht="14.25">
      <c r="G1112" s="51"/>
      <c r="H1112" s="51"/>
    </row>
    <row r="1113" spans="7:8" ht="14.25">
      <c r="G1113" s="51"/>
      <c r="H1113" s="51"/>
    </row>
    <row r="1114" spans="7:8" ht="14.25">
      <c r="G1114" s="51"/>
      <c r="H1114" s="51"/>
    </row>
    <row r="1115" spans="7:8" ht="14.25">
      <c r="G1115" s="51"/>
      <c r="H1115" s="51"/>
    </row>
    <row r="1116" spans="7:8" ht="14.25">
      <c r="G1116" s="51"/>
      <c r="H1116" s="51"/>
    </row>
    <row r="1117" spans="7:8" ht="14.25">
      <c r="G1117" s="51"/>
      <c r="H1117" s="51"/>
    </row>
    <row r="1118" spans="7:8" ht="14.25">
      <c r="G1118" s="51"/>
      <c r="H1118" s="51"/>
    </row>
    <row r="1119" spans="7:8" ht="14.25">
      <c r="G1119" s="51"/>
      <c r="H1119" s="51"/>
    </row>
    <row r="1120" spans="7:8" ht="14.25">
      <c r="G1120" s="51"/>
      <c r="H1120" s="51"/>
    </row>
    <row r="1121" spans="7:8" ht="14.25">
      <c r="G1121" s="51"/>
      <c r="H1121" s="51"/>
    </row>
    <row r="1122" spans="7:8" ht="14.25">
      <c r="G1122" s="51"/>
      <c r="H1122" s="51"/>
    </row>
    <row r="1123" spans="7:8" ht="14.25">
      <c r="G1123" s="51"/>
      <c r="H1123" s="51"/>
    </row>
    <row r="1124" spans="7:8" ht="14.25">
      <c r="G1124" s="51"/>
      <c r="H1124" s="51"/>
    </row>
    <row r="1125" spans="7:8" ht="14.25">
      <c r="G1125" s="51"/>
      <c r="H1125" s="51"/>
    </row>
    <row r="1126" spans="7:8" ht="14.25">
      <c r="G1126" s="51"/>
      <c r="H1126" s="51"/>
    </row>
    <row r="1127" spans="7:8" ht="14.25">
      <c r="G1127" s="51"/>
      <c r="H1127" s="51"/>
    </row>
    <row r="1128" spans="7:8" ht="14.25">
      <c r="G1128" s="51"/>
      <c r="H1128" s="51"/>
    </row>
    <row r="1129" spans="7:8" ht="14.25">
      <c r="G1129" s="51"/>
      <c r="H1129" s="51"/>
    </row>
    <row r="1130" spans="7:8" ht="14.25">
      <c r="G1130" s="51"/>
      <c r="H1130" s="51"/>
    </row>
    <row r="1131" spans="7:8" ht="14.25">
      <c r="G1131" s="51"/>
      <c r="H1131" s="51"/>
    </row>
    <row r="1132" spans="7:8" ht="14.25">
      <c r="G1132" s="51"/>
      <c r="H1132" s="51"/>
    </row>
    <row r="1133" spans="7:8" ht="14.25">
      <c r="G1133" s="51"/>
      <c r="H1133" s="51"/>
    </row>
    <row r="1134" spans="7:8" ht="14.25">
      <c r="G1134" s="51"/>
      <c r="H1134" s="51"/>
    </row>
    <row r="1135" spans="7:8" ht="14.25">
      <c r="G1135" s="51"/>
      <c r="H1135" s="51"/>
    </row>
    <row r="1136" spans="7:8" ht="14.25">
      <c r="G1136" s="51"/>
      <c r="H1136" s="51"/>
    </row>
    <row r="1137" spans="7:8" ht="14.25">
      <c r="G1137" s="51"/>
      <c r="H1137" s="51"/>
    </row>
    <row r="1138" spans="7:8" ht="14.25">
      <c r="G1138" s="51"/>
      <c r="H1138" s="51"/>
    </row>
    <row r="1139" spans="7:8" ht="14.25">
      <c r="G1139" s="51"/>
      <c r="H1139" s="51"/>
    </row>
    <row r="1140" spans="7:8" ht="14.25">
      <c r="G1140" s="51"/>
      <c r="H1140" s="51"/>
    </row>
    <row r="1141" spans="7:8" ht="14.25">
      <c r="G1141" s="51"/>
      <c r="H1141" s="51"/>
    </row>
    <row r="1142" spans="7:8" ht="14.25">
      <c r="G1142" s="51"/>
      <c r="H1142" s="51"/>
    </row>
    <row r="1143" spans="7:8" ht="14.25">
      <c r="G1143" s="51"/>
      <c r="H1143" s="51"/>
    </row>
    <row r="1144" spans="7:8" ht="14.25">
      <c r="G1144" s="51"/>
      <c r="H1144" s="51"/>
    </row>
    <row r="1145" spans="7:8" ht="14.25">
      <c r="G1145" s="51"/>
      <c r="H1145" s="51"/>
    </row>
    <row r="1146" spans="7:8" ht="14.25">
      <c r="G1146" s="51"/>
      <c r="H1146" s="51"/>
    </row>
    <row r="1147" spans="7:8" ht="14.25">
      <c r="G1147" s="51"/>
      <c r="H1147" s="51"/>
    </row>
    <row r="1148" spans="7:8" ht="14.25">
      <c r="G1148" s="51"/>
      <c r="H1148" s="51"/>
    </row>
    <row r="1149" spans="7:8" ht="14.25">
      <c r="G1149" s="51"/>
      <c r="H1149" s="51"/>
    </row>
    <row r="1150" spans="7:8" ht="14.25">
      <c r="G1150" s="51"/>
      <c r="H1150" s="51"/>
    </row>
    <row r="1151" spans="7:8" ht="14.25">
      <c r="G1151" s="51"/>
      <c r="H1151" s="51"/>
    </row>
    <row r="1152" spans="7:8" ht="14.25">
      <c r="G1152" s="51"/>
      <c r="H1152" s="51"/>
    </row>
    <row r="1153" spans="7:8" ht="14.25">
      <c r="G1153" s="51"/>
      <c r="H1153" s="51"/>
    </row>
    <row r="1154" spans="7:8" ht="14.25">
      <c r="G1154" s="51"/>
      <c r="H1154" s="51"/>
    </row>
    <row r="1155" spans="7:8" ht="14.25">
      <c r="G1155" s="51"/>
      <c r="H1155" s="51"/>
    </row>
    <row r="1156" spans="7:8" ht="14.25">
      <c r="G1156" s="51"/>
      <c r="H1156" s="51"/>
    </row>
    <row r="1157" spans="7:8" ht="14.25">
      <c r="G1157" s="51"/>
      <c r="H1157" s="51"/>
    </row>
    <row r="1158" spans="7:8" ht="14.25">
      <c r="G1158" s="51"/>
      <c r="H1158" s="51"/>
    </row>
    <row r="1159" spans="7:8" ht="14.25">
      <c r="G1159" s="51"/>
      <c r="H1159" s="51"/>
    </row>
    <row r="1160" spans="7:8" ht="14.25">
      <c r="G1160" s="51"/>
      <c r="H1160" s="51"/>
    </row>
    <row r="1161" spans="7:8" ht="14.25">
      <c r="G1161" s="51"/>
      <c r="H1161" s="51"/>
    </row>
    <row r="1162" spans="7:8" ht="14.25">
      <c r="G1162" s="51"/>
      <c r="H1162" s="51"/>
    </row>
    <row r="1163" spans="7:8" ht="14.25">
      <c r="G1163" s="51"/>
      <c r="H1163" s="51"/>
    </row>
    <row r="1164" spans="7:8" ht="14.25">
      <c r="G1164" s="51"/>
      <c r="H1164" s="51"/>
    </row>
    <row r="1165" spans="7:8" ht="14.25">
      <c r="G1165" s="51"/>
      <c r="H1165" s="51"/>
    </row>
    <row r="1166" spans="7:8" ht="14.25">
      <c r="G1166" s="51"/>
      <c r="H1166" s="51"/>
    </row>
    <row r="1167" spans="7:8" ht="14.25">
      <c r="G1167" s="51"/>
      <c r="H1167" s="51"/>
    </row>
    <row r="1168" spans="7:8" ht="14.25">
      <c r="G1168" s="51"/>
      <c r="H1168" s="51"/>
    </row>
    <row r="1169" spans="7:8" ht="14.25">
      <c r="G1169" s="51"/>
      <c r="H1169" s="51"/>
    </row>
    <row r="1170" spans="7:8" ht="14.25">
      <c r="G1170" s="51"/>
      <c r="H1170" s="51"/>
    </row>
    <row r="1171" spans="7:8" ht="14.25">
      <c r="G1171" s="51"/>
      <c r="H1171" s="51"/>
    </row>
    <row r="1172" spans="7:8" ht="14.25">
      <c r="G1172" s="51"/>
      <c r="H1172" s="51"/>
    </row>
    <row r="1173" spans="7:8" ht="14.25">
      <c r="G1173" s="51"/>
      <c r="H1173" s="51"/>
    </row>
    <row r="1174" spans="7:8" ht="14.25">
      <c r="G1174" s="51"/>
      <c r="H1174" s="51"/>
    </row>
    <row r="1175" spans="7:8" ht="14.25">
      <c r="G1175" s="51"/>
      <c r="H1175" s="51"/>
    </row>
    <row r="1176" spans="7:8" ht="14.25">
      <c r="G1176" s="51"/>
      <c r="H1176" s="51"/>
    </row>
    <row r="1177" spans="7:8" ht="14.25">
      <c r="G1177" s="51"/>
      <c r="H1177" s="51"/>
    </row>
    <row r="1178" spans="7:8" ht="14.25">
      <c r="G1178" s="51"/>
      <c r="H1178" s="51"/>
    </row>
    <row r="1179" spans="7:8" ht="14.25">
      <c r="G1179" s="51"/>
      <c r="H1179" s="51"/>
    </row>
    <row r="1180" spans="7:8" ht="14.25">
      <c r="G1180" s="51"/>
      <c r="H1180" s="51"/>
    </row>
    <row r="1181" spans="7:8" ht="14.25">
      <c r="G1181" s="51"/>
      <c r="H1181" s="51"/>
    </row>
    <row r="1182" spans="7:8" ht="14.25">
      <c r="G1182" s="51"/>
      <c r="H1182" s="51"/>
    </row>
    <row r="1183" spans="7:8" ht="14.25">
      <c r="G1183" s="51"/>
      <c r="H1183" s="51"/>
    </row>
    <row r="1184" spans="7:8" ht="14.25">
      <c r="G1184" s="51"/>
      <c r="H1184" s="51"/>
    </row>
    <row r="1185" spans="7:8" ht="14.25">
      <c r="G1185" s="51"/>
      <c r="H1185" s="51"/>
    </row>
    <row r="1186" spans="7:8" ht="14.25">
      <c r="G1186" s="51"/>
      <c r="H1186" s="51"/>
    </row>
    <row r="1187" spans="7:8" ht="14.25">
      <c r="G1187" s="51"/>
      <c r="H1187" s="51"/>
    </row>
    <row r="1188" spans="7:8" ht="14.25">
      <c r="G1188" s="51"/>
      <c r="H1188" s="51"/>
    </row>
    <row r="1189" spans="7:8" ht="14.25">
      <c r="G1189" s="51"/>
      <c r="H1189" s="51"/>
    </row>
    <row r="1190" spans="7:8" ht="14.25">
      <c r="G1190" s="51"/>
      <c r="H1190" s="51"/>
    </row>
    <row r="1191" spans="7:8" ht="14.25">
      <c r="G1191" s="51"/>
      <c r="H1191" s="51"/>
    </row>
    <row r="1192" spans="7:8" ht="14.25">
      <c r="G1192" s="51"/>
      <c r="H1192" s="51"/>
    </row>
    <row r="1193" spans="7:8" ht="14.25">
      <c r="G1193" s="51"/>
      <c r="H1193" s="51"/>
    </row>
    <row r="1194" spans="7:8" ht="14.25">
      <c r="G1194" s="51"/>
      <c r="H1194" s="51"/>
    </row>
    <row r="1195" spans="7:8" ht="14.25">
      <c r="G1195" s="51"/>
      <c r="H1195" s="51"/>
    </row>
    <row r="1196" spans="7:8" ht="14.25">
      <c r="G1196" s="51"/>
      <c r="H1196" s="51"/>
    </row>
    <row r="1197" spans="7:8" ht="14.25">
      <c r="G1197" s="51"/>
      <c r="H1197" s="51"/>
    </row>
    <row r="1198" spans="7:8" ht="14.25">
      <c r="G1198" s="51"/>
      <c r="H1198" s="51"/>
    </row>
    <row r="1199" spans="7:8" ht="14.25">
      <c r="G1199" s="51"/>
      <c r="H1199" s="51"/>
    </row>
    <row r="1200" spans="7:8" ht="14.25">
      <c r="G1200" s="51"/>
      <c r="H1200" s="51"/>
    </row>
    <row r="1201" spans="7:8" ht="14.25">
      <c r="G1201" s="51"/>
      <c r="H1201" s="51"/>
    </row>
    <row r="1202" spans="7:8" ht="14.25">
      <c r="G1202" s="51"/>
      <c r="H1202" s="51"/>
    </row>
    <row r="1203" spans="7:8" ht="14.25">
      <c r="G1203" s="51"/>
      <c r="H1203" s="51"/>
    </row>
    <row r="1204" spans="7:8" ht="14.25">
      <c r="G1204" s="51"/>
      <c r="H1204" s="51"/>
    </row>
    <row r="1205" spans="7:8" ht="14.25">
      <c r="G1205" s="51"/>
      <c r="H1205" s="51"/>
    </row>
    <row r="1206" spans="7:8" ht="14.25">
      <c r="G1206" s="51"/>
      <c r="H1206" s="51"/>
    </row>
    <row r="1207" spans="7:8" ht="14.25">
      <c r="G1207" s="51"/>
      <c r="H1207" s="51"/>
    </row>
    <row r="1208" spans="7:8" ht="14.25">
      <c r="G1208" s="51"/>
      <c r="H1208" s="51"/>
    </row>
    <row r="1209" spans="7:8" ht="14.25">
      <c r="G1209" s="51"/>
      <c r="H1209" s="51"/>
    </row>
    <row r="1210" spans="7:8" ht="14.25">
      <c r="G1210" s="51"/>
      <c r="H1210" s="51"/>
    </row>
    <row r="1211" spans="7:8" ht="14.25">
      <c r="G1211" s="51"/>
      <c r="H1211" s="51"/>
    </row>
    <row r="1212" spans="7:8" ht="14.25">
      <c r="G1212" s="51"/>
      <c r="H1212" s="51"/>
    </row>
    <row r="1213" spans="7:8" ht="14.25">
      <c r="G1213" s="51"/>
      <c r="H1213" s="51"/>
    </row>
    <row r="1214" spans="7:8" ht="14.25">
      <c r="G1214" s="51"/>
      <c r="H1214" s="51"/>
    </row>
    <row r="1215" spans="7:8" ht="14.25">
      <c r="G1215" s="51"/>
      <c r="H1215" s="51"/>
    </row>
    <row r="1216" spans="7:8" ht="14.25">
      <c r="G1216" s="51"/>
      <c r="H1216" s="51"/>
    </row>
    <row r="1217" spans="7:8" ht="14.25">
      <c r="G1217" s="51"/>
      <c r="H1217" s="51"/>
    </row>
    <row r="1218" spans="7:8" ht="14.25">
      <c r="G1218" s="51"/>
      <c r="H1218" s="51"/>
    </row>
    <row r="1219" spans="7:8" ht="14.25">
      <c r="G1219" s="51"/>
      <c r="H1219" s="51"/>
    </row>
    <row r="1220" spans="7:8" ht="14.25">
      <c r="G1220" s="51"/>
      <c r="H1220" s="51"/>
    </row>
    <row r="1221" spans="7:8" ht="14.25">
      <c r="G1221" s="51"/>
      <c r="H1221" s="51"/>
    </row>
    <row r="1222" spans="7:8" ht="14.25">
      <c r="G1222" s="51"/>
      <c r="H1222" s="51"/>
    </row>
    <row r="1223" spans="7:8" ht="14.25">
      <c r="G1223" s="51"/>
      <c r="H1223" s="51"/>
    </row>
    <row r="1224" spans="7:8" ht="14.25">
      <c r="G1224" s="51"/>
      <c r="H1224" s="51"/>
    </row>
    <row r="1225" spans="7:8" ht="14.25">
      <c r="G1225" s="51"/>
      <c r="H1225" s="51"/>
    </row>
    <row r="1226" spans="7:8" ht="14.25">
      <c r="G1226" s="51"/>
      <c r="H1226" s="51"/>
    </row>
    <row r="1227" spans="7:8" ht="14.25">
      <c r="G1227" s="51"/>
      <c r="H1227" s="51"/>
    </row>
    <row r="1228" spans="7:8" ht="14.25">
      <c r="G1228" s="51"/>
      <c r="H1228" s="51"/>
    </row>
    <row r="1229" spans="7:8" ht="14.25">
      <c r="G1229" s="51"/>
      <c r="H1229" s="51"/>
    </row>
    <row r="1230" spans="7:8" ht="14.25">
      <c r="G1230" s="51"/>
      <c r="H1230" s="51"/>
    </row>
    <row r="1231" spans="7:8" ht="14.25">
      <c r="G1231" s="51"/>
      <c r="H1231" s="51"/>
    </row>
    <row r="1232" spans="7:8" ht="14.25">
      <c r="G1232" s="51"/>
      <c r="H1232" s="51"/>
    </row>
    <row r="1233" spans="7:8" ht="14.25">
      <c r="G1233" s="51"/>
      <c r="H1233" s="51"/>
    </row>
    <row r="1234" spans="7:8" ht="14.25">
      <c r="G1234" s="51"/>
      <c r="H1234" s="51"/>
    </row>
    <row r="1235" spans="7:8" ht="14.25">
      <c r="G1235" s="51"/>
      <c r="H1235" s="51"/>
    </row>
    <row r="1236" spans="7:8" ht="14.25">
      <c r="G1236" s="51"/>
      <c r="H1236" s="51"/>
    </row>
    <row r="1237" spans="7:8" ht="14.25">
      <c r="G1237" s="51"/>
      <c r="H1237" s="51"/>
    </row>
    <row r="1238" spans="7:8" ht="14.25">
      <c r="G1238" s="51"/>
      <c r="H1238" s="51"/>
    </row>
    <row r="1239" spans="7:8" ht="14.25">
      <c r="G1239" s="51"/>
      <c r="H1239" s="51"/>
    </row>
    <row r="1240" spans="7:8" ht="14.25">
      <c r="G1240" s="51"/>
      <c r="H1240" s="51"/>
    </row>
    <row r="1241" spans="7:8" ht="14.25">
      <c r="G1241" s="51"/>
      <c r="H1241" s="51"/>
    </row>
    <row r="1242" spans="7:8" ht="14.25">
      <c r="G1242" s="51"/>
      <c r="H1242" s="51"/>
    </row>
    <row r="1243" spans="7:8" ht="14.25">
      <c r="G1243" s="51"/>
      <c r="H1243" s="51"/>
    </row>
    <row r="1244" spans="7:8" ht="14.25">
      <c r="G1244" s="51"/>
      <c r="H1244" s="51"/>
    </row>
    <row r="1245" spans="7:8" ht="14.25">
      <c r="G1245" s="51"/>
      <c r="H1245" s="51"/>
    </row>
    <row r="1246" spans="7:8" ht="14.25">
      <c r="G1246" s="51"/>
      <c r="H1246" s="51"/>
    </row>
    <row r="1247" spans="7:8" ht="14.25">
      <c r="G1247" s="51"/>
      <c r="H1247" s="51"/>
    </row>
    <row r="1248" spans="7:8" ht="14.25">
      <c r="G1248" s="51"/>
      <c r="H1248" s="51"/>
    </row>
    <row r="1249" spans="7:8" ht="14.25">
      <c r="G1249" s="51"/>
      <c r="H1249" s="51"/>
    </row>
    <row r="1250" spans="7:8" ht="14.25">
      <c r="G1250" s="51"/>
      <c r="H1250" s="51"/>
    </row>
    <row r="1251" spans="7:8" ht="14.25">
      <c r="G1251" s="51"/>
      <c r="H1251" s="51"/>
    </row>
    <row r="1252" spans="7:8" ht="14.25">
      <c r="G1252" s="51"/>
      <c r="H1252" s="51"/>
    </row>
    <row r="1253" spans="7:8" ht="14.25">
      <c r="G1253" s="51"/>
      <c r="H1253" s="51"/>
    </row>
    <row r="1254" spans="7:8" ht="14.25">
      <c r="G1254" s="51"/>
      <c r="H1254" s="51"/>
    </row>
    <row r="1255" spans="7:8" ht="14.25">
      <c r="G1255" s="51"/>
      <c r="H1255" s="51"/>
    </row>
    <row r="1256" spans="7:8" ht="14.25">
      <c r="G1256" s="51"/>
      <c r="H1256" s="51"/>
    </row>
    <row r="1257" spans="7:8" ht="14.25">
      <c r="G1257" s="51"/>
      <c r="H1257" s="51"/>
    </row>
    <row r="1258" spans="7:8" ht="14.25">
      <c r="G1258" s="51"/>
      <c r="H1258" s="51"/>
    </row>
    <row r="1259" spans="7:8" ht="14.25">
      <c r="G1259" s="51"/>
      <c r="H1259" s="51"/>
    </row>
    <row r="1260" spans="7:8" ht="14.25">
      <c r="G1260" s="51"/>
      <c r="H1260" s="51"/>
    </row>
    <row r="1261" spans="7:8" ht="14.25">
      <c r="G1261" s="51"/>
      <c r="H1261" s="51"/>
    </row>
    <row r="1262" spans="7:8" ht="14.25">
      <c r="G1262" s="51"/>
      <c r="H1262" s="51"/>
    </row>
    <row r="1263" spans="7:8" ht="14.25">
      <c r="G1263" s="51"/>
      <c r="H1263" s="51"/>
    </row>
    <row r="1264" spans="7:8" ht="14.25">
      <c r="G1264" s="51"/>
      <c r="H1264" s="51"/>
    </row>
    <row r="1265" spans="7:8" ht="14.25">
      <c r="G1265" s="51"/>
      <c r="H1265" s="51"/>
    </row>
    <row r="1266" spans="7:8" ht="14.25">
      <c r="G1266" s="51"/>
      <c r="H1266" s="51"/>
    </row>
    <row r="1267" spans="7:8" ht="14.25">
      <c r="G1267" s="51"/>
      <c r="H1267" s="51"/>
    </row>
    <row r="1268" spans="7:8" ht="14.25">
      <c r="G1268" s="51"/>
      <c r="H1268" s="51"/>
    </row>
    <row r="1269" spans="7:8" ht="14.25">
      <c r="G1269" s="51"/>
      <c r="H1269" s="51"/>
    </row>
    <row r="1270" spans="7:8" ht="14.25">
      <c r="G1270" s="51"/>
      <c r="H1270" s="51"/>
    </row>
    <row r="1271" spans="7:8" ht="14.25">
      <c r="G1271" s="51"/>
      <c r="H1271" s="51"/>
    </row>
    <row r="1272" spans="7:8" ht="14.25">
      <c r="G1272" s="51"/>
      <c r="H1272" s="51"/>
    </row>
    <row r="1273" spans="7:8" ht="14.25">
      <c r="G1273" s="51"/>
      <c r="H1273" s="51"/>
    </row>
    <row r="1274" spans="7:8" ht="14.25">
      <c r="G1274" s="51"/>
      <c r="H1274" s="51"/>
    </row>
    <row r="1275" spans="7:8" ht="14.25">
      <c r="G1275" s="51"/>
      <c r="H1275" s="51"/>
    </row>
    <row r="1276" spans="7:8" ht="14.25">
      <c r="G1276" s="51"/>
      <c r="H1276" s="51"/>
    </row>
    <row r="1277" spans="7:8" ht="14.25">
      <c r="G1277" s="51"/>
      <c r="H1277" s="51"/>
    </row>
    <row r="1278" spans="7:8" ht="14.25">
      <c r="G1278" s="51"/>
      <c r="H1278" s="51"/>
    </row>
    <row r="1279" spans="7:8" ht="14.25">
      <c r="G1279" s="51"/>
      <c r="H1279" s="51"/>
    </row>
    <row r="1280" spans="7:8" ht="14.25">
      <c r="G1280" s="51"/>
      <c r="H1280" s="51"/>
    </row>
    <row r="1281" spans="7:8" ht="14.25">
      <c r="G1281" s="51"/>
      <c r="H1281" s="51"/>
    </row>
    <row r="1282" spans="7:8" ht="14.25">
      <c r="G1282" s="51"/>
      <c r="H1282" s="51"/>
    </row>
    <row r="1283" spans="7:8" ht="14.25">
      <c r="G1283" s="51"/>
      <c r="H1283" s="51"/>
    </row>
    <row r="1284" spans="7:8" ht="14.25">
      <c r="G1284" s="51"/>
      <c r="H1284" s="51"/>
    </row>
    <row r="1285" spans="7:8" ht="14.25">
      <c r="G1285" s="51"/>
      <c r="H1285" s="51"/>
    </row>
    <row r="1286" spans="7:8" ht="14.25">
      <c r="G1286" s="51"/>
      <c r="H1286" s="51"/>
    </row>
    <row r="1287" spans="7:8" ht="14.25">
      <c r="G1287" s="51"/>
      <c r="H1287" s="51"/>
    </row>
    <row r="1288" spans="7:8" ht="14.25">
      <c r="G1288" s="51"/>
      <c r="H1288" s="51"/>
    </row>
  </sheetData>
  <sheetProtection/>
  <mergeCells count="3">
    <mergeCell ref="A1:B1"/>
    <mergeCell ref="G3:H3"/>
    <mergeCell ref="A2:H2"/>
  </mergeCells>
  <conditionalFormatting sqref="E22 B22:C22">
    <cfRule type="cellIs" priority="19" dxfId="1" operator="equal" stopIfTrue="1">
      <formula>0</formula>
    </cfRule>
  </conditionalFormatting>
  <conditionalFormatting sqref="B10:C11 E10:E11">
    <cfRule type="cellIs" priority="18" dxfId="0" operator="equal" stopIfTrue="1">
      <formula>0</formula>
    </cfRule>
  </conditionalFormatting>
  <printOptions horizontalCentered="1"/>
  <pageMargins left="0.15748031496062992" right="0.15748031496062992" top="0.7480314960629921" bottom="0.5905511811023623" header="0.1968503937007874"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徐建文</cp:lastModifiedBy>
  <cp:lastPrinted>2016-03-01T03:31:05Z</cp:lastPrinted>
  <dcterms:created xsi:type="dcterms:W3CDTF">2015-03-04T07:58:10Z</dcterms:created>
  <dcterms:modified xsi:type="dcterms:W3CDTF">2016-03-01T03:32:16Z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